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13_ncr:1_{D03D5823-746F-CF45-9E01-3D5732F0E7B1}" xr6:coauthVersionLast="36" xr6:coauthVersionMax="36" xr10:uidLastSave="{00000000-0000-0000-0000-000000000000}"/>
  <bookViews>
    <workbookView xWindow="1060" yWindow="460" windowWidth="15960" windowHeight="11720" tabRatio="831" activeTab="2" xr2:uid="{00000000-000D-0000-FFFF-FFFF00000000}"/>
  </bookViews>
  <sheets>
    <sheet name="Информация" sheetId="2" r:id="rId1"/>
    <sheet name="Группа на 4" sheetId="4" r:id="rId2"/>
    <sheet name="основа" sheetId="17" r:id="rId3"/>
    <sheet name="9-16 пара" sheetId="15" r:id="rId4"/>
  </sheets>
  <definedNames>
    <definedName name="_Order1" hidden="1">255</definedName>
    <definedName name="_xlnm.Print_Area" localSheetId="2">основа!$A$1:$P$70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concurrentCalc="0"/>
</workbook>
</file>

<file path=xl/calcChain.xml><?xml version="1.0" encoding="utf-8"?>
<calcChain xmlns="http://schemas.openxmlformats.org/spreadsheetml/2006/main">
  <c r="E23" i="15" l="1"/>
  <c r="J25" i="15"/>
  <c r="E43" i="15"/>
  <c r="J41" i="15"/>
  <c r="E22" i="15"/>
  <c r="J24" i="15"/>
  <c r="E42" i="15"/>
  <c r="J40" i="15"/>
  <c r="E19" i="15"/>
  <c r="J17" i="15"/>
  <c r="E39" i="15"/>
  <c r="E18" i="15"/>
  <c r="J16" i="15"/>
  <c r="E38" i="15"/>
  <c r="E7" i="15"/>
  <c r="J9" i="15"/>
  <c r="L13" i="15"/>
  <c r="N21" i="15"/>
  <c r="E6" i="15"/>
  <c r="J8" i="15"/>
  <c r="L12" i="15"/>
  <c r="N20" i="15"/>
  <c r="E31" i="15"/>
  <c r="J33" i="15"/>
  <c r="L29" i="15"/>
  <c r="E30" i="15"/>
  <c r="J32" i="15"/>
  <c r="L28" i="15"/>
  <c r="E26" i="17"/>
  <c r="J24" i="17"/>
  <c r="E45" i="17"/>
  <c r="J43" i="17"/>
  <c r="E27" i="17"/>
  <c r="J25" i="17"/>
  <c r="E46" i="17"/>
  <c r="J44" i="17"/>
  <c r="E11" i="17"/>
  <c r="J9" i="17"/>
  <c r="E42" i="17"/>
  <c r="E10" i="17"/>
  <c r="J8" i="17"/>
  <c r="E41" i="17"/>
  <c r="E19" i="17"/>
  <c r="J17" i="17"/>
  <c r="L13" i="17"/>
  <c r="N21" i="17"/>
  <c r="E18" i="17"/>
  <c r="J16" i="17"/>
  <c r="L12" i="17"/>
  <c r="N20" i="17"/>
  <c r="E31" i="17"/>
  <c r="J33" i="17"/>
  <c r="L29" i="17"/>
  <c r="E30" i="17"/>
  <c r="J32" i="17"/>
  <c r="L28" i="17"/>
  <c r="E15" i="17"/>
  <c r="E54" i="17"/>
  <c r="J52" i="17"/>
  <c r="L56" i="17"/>
  <c r="E14" i="17"/>
  <c r="E53" i="17"/>
  <c r="J51" i="17"/>
  <c r="L55" i="17"/>
  <c r="E7" i="17"/>
  <c r="E50" i="17"/>
  <c r="E66" i="17"/>
  <c r="J68" i="17"/>
  <c r="E6" i="17"/>
  <c r="E49" i="17"/>
  <c r="E65" i="17"/>
  <c r="J67" i="17"/>
  <c r="E35" i="17"/>
  <c r="E62" i="17"/>
  <c r="E70" i="17"/>
  <c r="E34" i="17"/>
  <c r="E61" i="17"/>
  <c r="E69" i="17"/>
  <c r="E23" i="17"/>
  <c r="E58" i="17"/>
  <c r="J60" i="17"/>
  <c r="E22" i="17"/>
  <c r="E57" i="17"/>
  <c r="J59" i="17"/>
  <c r="E35" i="15"/>
  <c r="E59" i="15"/>
  <c r="E67" i="15"/>
  <c r="E34" i="15"/>
  <c r="E58" i="15"/>
  <c r="E66" i="15"/>
  <c r="E11" i="15"/>
  <c r="E47" i="15"/>
  <c r="E63" i="15"/>
  <c r="E10" i="15"/>
  <c r="E46" i="15"/>
  <c r="E62" i="15"/>
  <c r="E15" i="15"/>
  <c r="E51" i="15"/>
  <c r="J49" i="15"/>
  <c r="L53" i="15"/>
  <c r="E14" i="15"/>
  <c r="E50" i="15"/>
  <c r="J48" i="15"/>
  <c r="L52" i="15"/>
  <c r="E27" i="15"/>
  <c r="E55" i="15"/>
  <c r="J57" i="15"/>
  <c r="E26" i="15"/>
  <c r="E54" i="15"/>
  <c r="J56" i="15"/>
  <c r="F3" i="17"/>
  <c r="A3" i="17"/>
  <c r="A1" i="17"/>
  <c r="Q3" i="15"/>
  <c r="F3" i="15"/>
  <c r="A3" i="15"/>
  <c r="A1" i="15"/>
  <c r="P3" i="4"/>
  <c r="L3" i="4"/>
  <c r="I3" i="4"/>
  <c r="H3" i="4"/>
  <c r="D3" i="4"/>
  <c r="A3" i="4"/>
  <c r="I1" i="4"/>
  <c r="A1" i="4"/>
</calcChain>
</file>

<file path=xl/sharedStrings.xml><?xml version="1.0" encoding="utf-8"?>
<sst xmlns="http://schemas.openxmlformats.org/spreadsheetml/2006/main" count="164" uniqueCount="86">
  <si>
    <t>Установочная страница</t>
  </si>
  <si>
    <t>НЕ УДАЛЯЙ МЕНЯ!!!</t>
  </si>
  <si>
    <t xml:space="preserve">Заполни это </t>
  </si>
  <si>
    <t>Название турнира</t>
  </si>
  <si>
    <t>Клуб, Город</t>
  </si>
  <si>
    <t>Категория турнира</t>
  </si>
  <si>
    <t>Сроки проведения</t>
  </si>
  <si>
    <t>Рефери</t>
  </si>
  <si>
    <t>Ольга Стацюк</t>
  </si>
  <si>
    <t>Групповой этап</t>
  </si>
  <si>
    <r>
      <rPr>
        <u/>
        <sz val="14"/>
        <color indexed="18"/>
        <rFont val="Arial"/>
        <family val="2"/>
      </rPr>
      <t>www.ukrtennis.com</t>
    </r>
  </si>
  <si>
    <t>Группа I</t>
  </si>
  <si>
    <t>Группа II</t>
  </si>
  <si>
    <t>№</t>
  </si>
  <si>
    <t>Игроки</t>
  </si>
  <si>
    <t>Очки</t>
  </si>
  <si>
    <t>Место</t>
  </si>
  <si>
    <r>
      <rPr>
        <u/>
        <sz val="12"/>
        <color indexed="18"/>
        <rFont val="Arial"/>
        <family val="2"/>
      </rPr>
      <t>www.ukrtennis.com</t>
    </r>
  </si>
  <si>
    <t>Группа III</t>
  </si>
  <si>
    <t>Группа IV</t>
  </si>
  <si>
    <t>Сроки</t>
  </si>
  <si>
    <t>Фамилия</t>
  </si>
  <si>
    <t>Имя</t>
  </si>
  <si>
    <t>Город</t>
  </si>
  <si>
    <t>3 МЕСТО</t>
  </si>
  <si>
    <t>5 МЕСТО</t>
  </si>
  <si>
    <t>7 МЕСТО</t>
  </si>
  <si>
    <t>9 МЕСТО</t>
  </si>
  <si>
    <t>11 МЕСТО</t>
  </si>
  <si>
    <t>13 МЕСТО</t>
  </si>
  <si>
    <t>15 МЕСТО</t>
  </si>
  <si>
    <t>ЛУЦЕНКО</t>
  </si>
  <si>
    <t>БАБИНЕЦ</t>
  </si>
  <si>
    <t>АКСЕНЕНКО</t>
  </si>
  <si>
    <t>КОНОВАЛ</t>
  </si>
  <si>
    <t>НЕНАРОЧКИНА</t>
  </si>
  <si>
    <t>КАСЬЯН</t>
  </si>
  <si>
    <t>ДОЛЖЕНКО</t>
  </si>
  <si>
    <t>КЛИМЕНКО</t>
  </si>
  <si>
    <t>КОВАЛЕНКО</t>
  </si>
  <si>
    <t>КОРДИНА</t>
  </si>
  <si>
    <t>МАРЧУК</t>
  </si>
  <si>
    <t>ХИЛТУНЕН</t>
  </si>
  <si>
    <t>ТОКАРЕВА</t>
  </si>
  <si>
    <t>БЕЛЬЧЕВА</t>
  </si>
  <si>
    <t>МЕЛЬНИК</t>
  </si>
  <si>
    <t>ШАПОВАЛЕНКО</t>
  </si>
  <si>
    <t>БОГОМОЛКИНА</t>
  </si>
  <si>
    <t>ЛОПУШАНСКАЯ Д</t>
  </si>
  <si>
    <t>БОЦАНЮК</t>
  </si>
  <si>
    <t>ДАНИЛОВА</t>
  </si>
  <si>
    <t>КУЧЕРЕНКО</t>
  </si>
  <si>
    <t>ГОЛОВАТЮК</t>
  </si>
  <si>
    <t>ФИЛОН</t>
  </si>
  <si>
    <t>ФАЛЬКОВСКА</t>
  </si>
  <si>
    <t>ЛЕЩИЙ</t>
  </si>
  <si>
    <t xml:space="preserve"> 8 - 0</t>
  </si>
  <si>
    <t>DOMINOR CUP 2021</t>
  </si>
  <si>
    <t>ТК "ПАНОРАМА", ОДЕССА</t>
  </si>
  <si>
    <t>10-11 июля 2021</t>
  </si>
  <si>
    <t>БЛУДОВА</t>
  </si>
  <si>
    <t>ФОГЕЛЬ</t>
  </si>
  <si>
    <t>МАЛЫШ</t>
  </si>
  <si>
    <t>ГРИГОРЧУК</t>
  </si>
  <si>
    <t>АРКИНА</t>
  </si>
  <si>
    <t>ХОМИЧ</t>
  </si>
  <si>
    <t>БУКИНА</t>
  </si>
  <si>
    <t xml:space="preserve"> 6 - 3</t>
  </si>
  <si>
    <t xml:space="preserve"> 3 - 6</t>
  </si>
  <si>
    <t xml:space="preserve"> 0 - 6</t>
  </si>
  <si>
    <t xml:space="preserve"> 6 - 0</t>
  </si>
  <si>
    <t xml:space="preserve"> 6 - 1</t>
  </si>
  <si>
    <t xml:space="preserve"> 1 - 6</t>
  </si>
  <si>
    <t xml:space="preserve"> 6 - 1 </t>
  </si>
  <si>
    <t>6 - 7 (5)</t>
  </si>
  <si>
    <t>7 - 6 (5)</t>
  </si>
  <si>
    <t xml:space="preserve"> 2 - 6</t>
  </si>
  <si>
    <t xml:space="preserve"> 6 - 2</t>
  </si>
  <si>
    <t xml:space="preserve"> 6 - 4</t>
  </si>
  <si>
    <t xml:space="preserve"> 4 - 6</t>
  </si>
  <si>
    <t xml:space="preserve"> </t>
  </si>
  <si>
    <t>мед отказ</t>
  </si>
  <si>
    <t>отказ</t>
  </si>
  <si>
    <t>обоюдный отказ</t>
  </si>
  <si>
    <t xml:space="preserve"> 7 - 5</t>
  </si>
  <si>
    <t xml:space="preserve"> 7 - 6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</si>
</sst>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color indexed="8"/>
      <name val="Arial"/>
    </font>
    <font>
      <sz val="12"/>
      <color indexed="8"/>
      <name val="Arial"/>
      <family val="2"/>
    </font>
    <font>
      <sz val="14"/>
      <color indexed="8"/>
      <name val="Arial"/>
      <family val="2"/>
    </font>
    <font>
      <b/>
      <sz val="26"/>
      <color indexed="8"/>
      <name val="Arial"/>
      <family val="2"/>
    </font>
    <font>
      <sz val="16"/>
      <color indexed="15"/>
      <name val="Arial"/>
      <family val="2"/>
    </font>
    <font>
      <sz val="20"/>
      <color indexed="8"/>
      <name val="Arial"/>
      <family val="2"/>
    </font>
    <font>
      <b/>
      <sz val="10"/>
      <color indexed="8"/>
      <name val="Arial"/>
      <family val="2"/>
    </font>
    <font>
      <b/>
      <sz val="20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u/>
      <sz val="14"/>
      <color indexed="18"/>
      <name val="Arial"/>
      <family val="2"/>
    </font>
    <font>
      <sz val="36"/>
      <color indexed="8"/>
      <name val="Arial"/>
      <family val="2"/>
    </font>
    <font>
      <b/>
      <sz val="16"/>
      <color indexed="8"/>
      <name val="Arial"/>
      <family val="2"/>
    </font>
    <font>
      <b/>
      <sz val="24"/>
      <color indexed="8"/>
      <name val="Arial"/>
      <family val="2"/>
    </font>
    <font>
      <u/>
      <sz val="16"/>
      <color indexed="18"/>
      <name val="Arial"/>
      <family val="2"/>
    </font>
    <font>
      <u/>
      <sz val="12"/>
      <color indexed="18"/>
      <name val="Arial"/>
      <family val="2"/>
    </font>
    <font>
      <b/>
      <sz val="18"/>
      <color indexed="8"/>
      <name val="Book Antiqua"/>
      <family val="1"/>
    </font>
    <font>
      <b/>
      <sz val="12"/>
      <color indexed="8"/>
      <name val="Arial"/>
      <family val="2"/>
    </font>
    <font>
      <sz val="20"/>
      <color indexed="17"/>
      <name val="Arial"/>
      <family val="2"/>
    </font>
    <font>
      <b/>
      <sz val="7"/>
      <color indexed="8"/>
      <name val="Arial"/>
      <family val="2"/>
    </font>
    <font>
      <b/>
      <sz val="7"/>
      <color indexed="17"/>
      <name val="Arial"/>
      <family val="2"/>
    </font>
    <font>
      <sz val="6"/>
      <color indexed="8"/>
      <name val="Arial"/>
      <family val="2"/>
    </font>
    <font>
      <sz val="6"/>
      <color indexed="17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b/>
      <i/>
      <sz val="8"/>
      <color indexed="17"/>
      <name val="Arial"/>
      <family val="2"/>
    </font>
    <font>
      <b/>
      <i/>
      <sz val="8"/>
      <color indexed="8"/>
      <name val="Arial"/>
      <family val="2"/>
    </font>
    <font>
      <i/>
      <sz val="8"/>
      <color indexed="17"/>
      <name val="Arial"/>
      <family val="2"/>
    </font>
    <font>
      <sz val="8"/>
      <color indexed="20"/>
      <name val="Arial"/>
      <family val="2"/>
    </font>
    <font>
      <i/>
      <sz val="8"/>
      <color indexed="8"/>
      <name val="Arial"/>
      <family val="2"/>
    </font>
    <font>
      <sz val="14"/>
      <color indexed="17"/>
      <name val="Arial"/>
      <family val="2"/>
    </font>
    <font>
      <sz val="8"/>
      <color indexed="21"/>
      <name val="Arial"/>
      <family val="2"/>
    </font>
    <font>
      <sz val="8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</font>
    <font>
      <u/>
      <sz val="10"/>
      <color indexed="12"/>
      <name val="Arial"/>
      <family val="2"/>
      <charset val="204"/>
    </font>
    <font>
      <b/>
      <sz val="2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37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thin">
        <color indexed="13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3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3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13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3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13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hair">
        <color indexed="8"/>
      </right>
      <top/>
      <bottom/>
      <diagonal/>
    </border>
  </borders>
  <cellStyleXfs count="3">
    <xf numFmtId="0" fontId="0" fillId="0" borderId="0" applyNumberFormat="0" applyFill="0" applyBorder="0" applyProtection="0"/>
    <xf numFmtId="0" fontId="37" fillId="0" borderId="5"/>
    <xf numFmtId="0" fontId="38" fillId="0" borderId="5" applyNumberFormat="0" applyFill="0" applyBorder="0" applyAlignment="0" applyProtection="0"/>
  </cellStyleXfs>
  <cellXfs count="221">
    <xf numFmtId="0" fontId="0" fillId="0" borderId="0" xfId="0" applyFont="1" applyAlignment="1"/>
    <xf numFmtId="0" fontId="0" fillId="0" borderId="0" xfId="0" applyNumberFormat="1" applyFont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0" fontId="0" fillId="2" borderId="7" xfId="0" applyFont="1" applyFill="1" applyBorder="1" applyAlignment="1"/>
    <xf numFmtId="0" fontId="0" fillId="2" borderId="8" xfId="0" applyFont="1" applyFill="1" applyBorder="1" applyAlignment="1"/>
    <xf numFmtId="0" fontId="0" fillId="2" borderId="9" xfId="0" applyFont="1" applyFill="1" applyBorder="1" applyAlignment="1"/>
    <xf numFmtId="0" fontId="0" fillId="5" borderId="2" xfId="0" applyFont="1" applyFill="1" applyBorder="1" applyAlignment="1"/>
    <xf numFmtId="0" fontId="10" fillId="5" borderId="2" xfId="0" applyFont="1" applyFill="1" applyBorder="1" applyAlignment="1"/>
    <xf numFmtId="0" fontId="0" fillId="5" borderId="2" xfId="0" applyFont="1" applyFill="1" applyBorder="1" applyAlignment="1">
      <alignment horizontal="left"/>
    </xf>
    <xf numFmtId="0" fontId="0" fillId="5" borderId="3" xfId="0" applyFont="1" applyFill="1" applyBorder="1" applyAlignment="1"/>
    <xf numFmtId="49" fontId="6" fillId="2" borderId="4" xfId="0" applyNumberFormat="1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5" xfId="0" applyFont="1" applyFill="1" applyBorder="1" applyAlignment="1">
      <alignment horizontal="left"/>
    </xf>
    <xf numFmtId="49" fontId="6" fillId="2" borderId="5" xfId="0" applyNumberFormat="1" applyFont="1" applyFill="1" applyBorder="1" applyAlignment="1">
      <alignment horizontal="left"/>
    </xf>
    <xf numFmtId="49" fontId="6" fillId="5" borderId="4" xfId="0" applyNumberFormat="1" applyFont="1" applyFill="1" applyBorder="1" applyAlignment="1"/>
    <xf numFmtId="0" fontId="6" fillId="5" borderId="5" xfId="0" applyFont="1" applyFill="1" applyBorder="1" applyAlignment="1"/>
    <xf numFmtId="0" fontId="0" fillId="5" borderId="5" xfId="0" applyFont="1" applyFill="1" applyBorder="1" applyAlignment="1"/>
    <xf numFmtId="49" fontId="6" fillId="5" borderId="5" xfId="0" applyNumberFormat="1" applyFont="1" applyFill="1" applyBorder="1" applyAlignment="1"/>
    <xf numFmtId="49" fontId="6" fillId="5" borderId="5" xfId="0" applyNumberFormat="1" applyFont="1" applyFill="1" applyBorder="1" applyAlignment="1">
      <alignment horizontal="right"/>
    </xf>
    <xf numFmtId="49" fontId="6" fillId="5" borderId="6" xfId="0" applyNumberFormat="1" applyFont="1" applyFill="1" applyBorder="1" applyAlignment="1">
      <alignment horizontal="right"/>
    </xf>
    <xf numFmtId="49" fontId="9" fillId="5" borderId="10" xfId="0" applyNumberFormat="1" applyFont="1" applyFill="1" applyBorder="1" applyAlignment="1">
      <alignment horizontal="center"/>
    </xf>
    <xf numFmtId="49" fontId="9" fillId="5" borderId="11" xfId="0" applyNumberFormat="1" applyFont="1" applyFill="1" applyBorder="1" applyAlignment="1">
      <alignment horizontal="center"/>
    </xf>
    <xf numFmtId="0" fontId="9" fillId="5" borderId="11" xfId="0" applyNumberFormat="1" applyFont="1" applyFill="1" applyBorder="1" applyAlignment="1">
      <alignment horizontal="center"/>
    </xf>
    <xf numFmtId="49" fontId="9" fillId="5" borderId="12" xfId="0" applyNumberFormat="1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0" fillId="0" borderId="0" xfId="0" applyNumberFormat="1" applyFont="1" applyAlignment="1"/>
    <xf numFmtId="49" fontId="3" fillId="5" borderId="1" xfId="0" applyNumberFormat="1" applyFont="1" applyFill="1" applyBorder="1" applyAlignment="1"/>
    <xf numFmtId="49" fontId="12" fillId="5" borderId="2" xfId="0" applyNumberFormat="1" applyFont="1" applyFill="1" applyBorder="1" applyAlignment="1"/>
    <xf numFmtId="49" fontId="13" fillId="5" borderId="2" xfId="0" applyNumberFormat="1" applyFont="1" applyFill="1" applyBorder="1" applyAlignment="1"/>
    <xf numFmtId="0" fontId="14" fillId="5" borderId="2" xfId="0" applyFont="1" applyFill="1" applyBorder="1" applyAlignment="1"/>
    <xf numFmtId="49" fontId="15" fillId="5" borderId="2" xfId="0" applyNumberFormat="1" applyFont="1" applyFill="1" applyBorder="1" applyAlignment="1">
      <alignment horizontal="left"/>
    </xf>
    <xf numFmtId="49" fontId="6" fillId="2" borderId="6" xfId="0" applyNumberFormat="1" applyFont="1" applyFill="1" applyBorder="1" applyAlignment="1">
      <alignment horizontal="left"/>
    </xf>
    <xf numFmtId="0" fontId="18" fillId="5" borderId="2" xfId="0" applyFont="1" applyFill="1" applyBorder="1" applyAlignment="1"/>
    <xf numFmtId="0" fontId="18" fillId="5" borderId="3" xfId="0" applyFont="1" applyFill="1" applyBorder="1" applyAlignment="1"/>
    <xf numFmtId="49" fontId="19" fillId="2" borderId="4" xfId="0" applyNumberFormat="1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49" fontId="19" fillId="2" borderId="5" xfId="0" applyNumberFormat="1" applyFont="1" applyFill="1" applyBorder="1" applyAlignment="1">
      <alignment vertical="center"/>
    </xf>
    <xf numFmtId="0" fontId="20" fillId="2" borderId="5" xfId="0" applyFont="1" applyFill="1" applyBorder="1" applyAlignment="1">
      <alignment vertical="center"/>
    </xf>
    <xf numFmtId="49" fontId="20" fillId="2" borderId="5" xfId="0" applyNumberFormat="1" applyFont="1" applyFill="1" applyBorder="1" applyAlignment="1">
      <alignment vertical="center"/>
    </xf>
    <xf numFmtId="49" fontId="19" fillId="2" borderId="5" xfId="0" applyNumberFormat="1" applyFont="1" applyFill="1" applyBorder="1" applyAlignment="1">
      <alignment horizontal="right" vertical="center"/>
    </xf>
    <xf numFmtId="49" fontId="19" fillId="2" borderId="6" xfId="0" applyNumberFormat="1" applyFont="1" applyFill="1" applyBorder="1" applyAlignment="1">
      <alignment horizontal="right" vertical="center"/>
    </xf>
    <xf numFmtId="49" fontId="6" fillId="5" borderId="10" xfId="0" applyNumberFormat="1" applyFont="1" applyFill="1" applyBorder="1" applyAlignment="1"/>
    <xf numFmtId="0" fontId="19" fillId="5" borderId="11" xfId="0" applyFont="1" applyFill="1" applyBorder="1" applyAlignment="1"/>
    <xf numFmtId="49" fontId="6" fillId="5" borderId="11" xfId="0" applyNumberFormat="1" applyFont="1" applyFill="1" applyBorder="1" applyAlignment="1"/>
    <xf numFmtId="0" fontId="20" fillId="5" borderId="11" xfId="0" applyFont="1" applyFill="1" applyBorder="1" applyAlignment="1"/>
    <xf numFmtId="49" fontId="20" fillId="5" borderId="11" xfId="0" applyNumberFormat="1" applyFont="1" applyFill="1" applyBorder="1" applyAlignment="1"/>
    <xf numFmtId="49" fontId="6" fillId="5" borderId="12" xfId="0" applyNumberFormat="1" applyFont="1" applyFill="1" applyBorder="1" applyAlignment="1">
      <alignment horizontal="right"/>
    </xf>
    <xf numFmtId="0" fontId="19" fillId="2" borderId="15" xfId="0" applyFont="1" applyFill="1" applyBorder="1" applyAlignment="1">
      <alignment horizontal="right" vertical="center"/>
    </xf>
    <xf numFmtId="49" fontId="19" fillId="2" borderId="16" xfId="0" applyNumberFormat="1" applyFont="1" applyFill="1" applyBorder="1" applyAlignment="1">
      <alignment horizontal="center" vertical="center"/>
    </xf>
    <xf numFmtId="49" fontId="19" fillId="2" borderId="16" xfId="0" applyNumberFormat="1" applyFont="1" applyFill="1" applyBorder="1" applyAlignment="1">
      <alignment horizontal="left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left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vertical="center"/>
    </xf>
    <xf numFmtId="0" fontId="21" fillId="5" borderId="4" xfId="0" applyFont="1" applyFill="1" applyBorder="1" applyAlignment="1">
      <alignment horizontal="right"/>
    </xf>
    <xf numFmtId="0" fontId="21" fillId="5" borderId="5" xfId="0" applyFont="1" applyFill="1" applyBorder="1" applyAlignment="1">
      <alignment horizontal="center"/>
    </xf>
    <xf numFmtId="0" fontId="21" fillId="5" borderId="5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/>
    </xf>
    <xf numFmtId="0" fontId="22" fillId="5" borderId="6" xfId="0" applyFont="1" applyFill="1" applyBorder="1" applyAlignment="1"/>
    <xf numFmtId="0" fontId="24" fillId="5" borderId="18" xfId="0" applyFont="1" applyFill="1" applyBorder="1" applyAlignment="1"/>
    <xf numFmtId="0" fontId="6" fillId="5" borderId="18" xfId="0" applyFont="1" applyFill="1" applyBorder="1" applyAlignment="1"/>
    <xf numFmtId="0" fontId="24" fillId="5" borderId="5" xfId="0" applyFont="1" applyFill="1" applyBorder="1" applyAlignment="1"/>
    <xf numFmtId="0" fontId="23" fillId="5" borderId="5" xfId="0" applyFont="1" applyFill="1" applyBorder="1" applyAlignment="1"/>
    <xf numFmtId="0" fontId="26" fillId="5" borderId="5" xfId="0" applyFont="1" applyFill="1" applyBorder="1" applyAlignment="1"/>
    <xf numFmtId="0" fontId="26" fillId="5" borderId="6" xfId="0" applyFont="1" applyFill="1" applyBorder="1" applyAlignment="1"/>
    <xf numFmtId="0" fontId="0" fillId="5" borderId="19" xfId="0" applyFont="1" applyFill="1" applyBorder="1" applyAlignment="1"/>
    <xf numFmtId="0" fontId="24" fillId="5" borderId="19" xfId="0" applyFont="1" applyFill="1" applyBorder="1" applyAlignment="1"/>
    <xf numFmtId="0" fontId="6" fillId="5" borderId="19" xfId="0" applyFont="1" applyFill="1" applyBorder="1" applyAlignment="1"/>
    <xf numFmtId="0" fontId="0" fillId="5" borderId="18" xfId="0" applyFont="1" applyFill="1" applyBorder="1" applyAlignment="1"/>
    <xf numFmtId="49" fontId="28" fillId="5" borderId="5" xfId="0" applyNumberFormat="1" applyFont="1" applyFill="1" applyBorder="1" applyAlignment="1">
      <alignment horizontal="right"/>
    </xf>
    <xf numFmtId="49" fontId="28" fillId="5" borderId="5" xfId="0" applyNumberFormat="1" applyFont="1" applyFill="1" applyBorder="1" applyAlignment="1">
      <alignment horizontal="left"/>
    </xf>
    <xf numFmtId="49" fontId="28" fillId="5" borderId="6" xfId="0" applyNumberFormat="1" applyFont="1" applyFill="1" applyBorder="1" applyAlignment="1">
      <alignment horizontal="left"/>
    </xf>
    <xf numFmtId="0" fontId="23" fillId="5" borderId="18" xfId="0" applyFont="1" applyFill="1" applyBorder="1" applyAlignment="1"/>
    <xf numFmtId="0" fontId="26" fillId="5" borderId="22" xfId="0" applyFont="1" applyFill="1" applyBorder="1" applyAlignment="1">
      <alignment horizontal="center"/>
    </xf>
    <xf numFmtId="0" fontId="23" fillId="5" borderId="19" xfId="0" applyFont="1" applyFill="1" applyBorder="1" applyAlignment="1"/>
    <xf numFmtId="0" fontId="26" fillId="5" borderId="19" xfId="0" applyFont="1" applyFill="1" applyBorder="1" applyAlignment="1">
      <alignment horizontal="center"/>
    </xf>
    <xf numFmtId="0" fontId="25" fillId="5" borderId="18" xfId="0" applyFont="1" applyFill="1" applyBorder="1" applyAlignment="1">
      <alignment horizontal="center"/>
    </xf>
    <xf numFmtId="0" fontId="23" fillId="5" borderId="25" xfId="0" applyFont="1" applyFill="1" applyBorder="1" applyAlignment="1">
      <alignment horizontal="right"/>
    </xf>
    <xf numFmtId="0" fontId="26" fillId="5" borderId="5" xfId="0" applyFont="1" applyFill="1" applyBorder="1" applyAlignment="1">
      <alignment horizontal="left"/>
    </xf>
    <xf numFmtId="0" fontId="30" fillId="5" borderId="5" xfId="0" applyFont="1" applyFill="1" applyBorder="1" applyAlignment="1"/>
    <xf numFmtId="0" fontId="29" fillId="5" borderId="5" xfId="0" applyFont="1" applyFill="1" applyBorder="1" applyAlignment="1">
      <alignment horizontal="right"/>
    </xf>
    <xf numFmtId="0" fontId="26" fillId="5" borderId="5" xfId="0" applyFont="1" applyFill="1" applyBorder="1" applyAlignment="1">
      <alignment horizontal="center"/>
    </xf>
    <xf numFmtId="0" fontId="31" fillId="5" borderId="5" xfId="0" applyFont="1" applyFill="1" applyBorder="1" applyAlignment="1">
      <alignment horizontal="right"/>
    </xf>
    <xf numFmtId="0" fontId="26" fillId="5" borderId="18" xfId="0" applyFont="1" applyFill="1" applyBorder="1" applyAlignment="1">
      <alignment horizontal="center"/>
    </xf>
    <xf numFmtId="49" fontId="23" fillId="5" borderId="5" xfId="0" applyNumberFormat="1" applyFont="1" applyFill="1" applyBorder="1" applyAlignment="1"/>
    <xf numFmtId="49" fontId="23" fillId="5" borderId="5" xfId="0" applyNumberFormat="1" applyFont="1" applyFill="1" applyBorder="1" applyAlignment="1">
      <alignment horizontal="left"/>
    </xf>
    <xf numFmtId="0" fontId="23" fillId="5" borderId="29" xfId="0" applyFont="1" applyFill="1" applyBorder="1" applyAlignment="1"/>
    <xf numFmtId="0" fontId="23" fillId="5" borderId="29" xfId="0" applyFont="1" applyFill="1" applyBorder="1" applyAlignment="1">
      <alignment horizontal="center"/>
    </xf>
    <xf numFmtId="0" fontId="23" fillId="5" borderId="4" xfId="0" applyFont="1" applyFill="1" applyBorder="1" applyAlignment="1">
      <alignment horizontal="center"/>
    </xf>
    <xf numFmtId="0" fontId="23" fillId="5" borderId="19" xfId="0" applyFont="1" applyFill="1" applyBorder="1" applyAlignment="1">
      <alignment horizontal="center"/>
    </xf>
    <xf numFmtId="0" fontId="24" fillId="5" borderId="26" xfId="0" applyFont="1" applyFill="1" applyBorder="1" applyAlignment="1"/>
    <xf numFmtId="0" fontId="6" fillId="5" borderId="26" xfId="0" applyFont="1" applyFill="1" applyBorder="1" applyAlignment="1"/>
    <xf numFmtId="0" fontId="27" fillId="5" borderId="27" xfId="0" applyFont="1" applyFill="1" applyBorder="1" applyAlignment="1">
      <alignment horizontal="right"/>
    </xf>
    <xf numFmtId="0" fontId="23" fillId="5" borderId="5" xfId="0" applyFont="1" applyFill="1" applyBorder="1" applyAlignment="1">
      <alignment horizontal="center"/>
    </xf>
    <xf numFmtId="0" fontId="26" fillId="5" borderId="20" xfId="0" applyFont="1" applyFill="1" applyBorder="1" applyAlignment="1">
      <alignment horizontal="center"/>
    </xf>
    <xf numFmtId="0" fontId="26" fillId="5" borderId="25" xfId="0" applyFont="1" applyFill="1" applyBorder="1" applyAlignment="1">
      <alignment horizontal="center"/>
    </xf>
    <xf numFmtId="0" fontId="29" fillId="5" borderId="18" xfId="0" applyFont="1" applyFill="1" applyBorder="1" applyAlignment="1">
      <alignment horizontal="right"/>
    </xf>
    <xf numFmtId="0" fontId="23" fillId="5" borderId="30" xfId="0" applyFont="1" applyFill="1" applyBorder="1" applyAlignment="1"/>
    <xf numFmtId="0" fontId="23" fillId="5" borderId="23" xfId="0" applyFont="1" applyFill="1" applyBorder="1" applyAlignment="1"/>
    <xf numFmtId="0" fontId="26" fillId="5" borderId="20" xfId="0" applyFont="1" applyFill="1" applyBorder="1" applyAlignment="1"/>
    <xf numFmtId="0" fontId="23" fillId="5" borderId="24" xfId="0" applyFont="1" applyFill="1" applyBorder="1" applyAlignment="1">
      <alignment horizontal="left"/>
    </xf>
    <xf numFmtId="0" fontId="23" fillId="5" borderId="26" xfId="0" applyFont="1" applyFill="1" applyBorder="1" applyAlignment="1"/>
    <xf numFmtId="0" fontId="0" fillId="5" borderId="26" xfId="0" applyFont="1" applyFill="1" applyBorder="1" applyAlignment="1"/>
    <xf numFmtId="0" fontId="29" fillId="5" borderId="27" xfId="0" applyFont="1" applyFill="1" applyBorder="1" applyAlignment="1">
      <alignment horizontal="right"/>
    </xf>
    <xf numFmtId="0" fontId="23" fillId="5" borderId="24" xfId="0" applyFont="1" applyFill="1" applyBorder="1" applyAlignment="1"/>
    <xf numFmtId="0" fontId="26" fillId="5" borderId="25" xfId="0" applyFont="1" applyFill="1" applyBorder="1" applyAlignment="1"/>
    <xf numFmtId="0" fontId="30" fillId="5" borderId="24" xfId="0" applyFont="1" applyFill="1" applyBorder="1" applyAlignment="1"/>
    <xf numFmtId="0" fontId="33" fillId="5" borderId="5" xfId="0" applyFont="1" applyFill="1" applyBorder="1" applyAlignment="1">
      <alignment horizontal="center"/>
    </xf>
    <xf numFmtId="0" fontId="24" fillId="5" borderId="24" xfId="0" applyFont="1" applyFill="1" applyBorder="1" applyAlignment="1"/>
    <xf numFmtId="0" fontId="26" fillId="5" borderId="25" xfId="0" applyFont="1" applyFill="1" applyBorder="1" applyAlignment="1">
      <alignment horizontal="left"/>
    </xf>
    <xf numFmtId="0" fontId="29" fillId="5" borderId="22" xfId="0" applyFont="1" applyFill="1" applyBorder="1" applyAlignment="1">
      <alignment horizontal="right"/>
    </xf>
    <xf numFmtId="0" fontId="26" fillId="5" borderId="19" xfId="0" applyFont="1" applyFill="1" applyBorder="1" applyAlignment="1"/>
    <xf numFmtId="0" fontId="23" fillId="5" borderId="5" xfId="0" applyFont="1" applyFill="1" applyBorder="1" applyAlignment="1">
      <alignment horizontal="left"/>
    </xf>
    <xf numFmtId="0" fontId="29" fillId="5" borderId="25" xfId="0" applyFont="1" applyFill="1" applyBorder="1" applyAlignment="1">
      <alignment horizontal="right"/>
    </xf>
    <xf numFmtId="0" fontId="29" fillId="5" borderId="6" xfId="0" applyFont="1" applyFill="1" applyBorder="1" applyAlignment="1">
      <alignment horizontal="right"/>
    </xf>
    <xf numFmtId="0" fontId="25" fillId="5" borderId="22" xfId="0" applyFont="1" applyFill="1" applyBorder="1" applyAlignment="1">
      <alignment horizontal="center"/>
    </xf>
    <xf numFmtId="49" fontId="23" fillId="5" borderId="26" xfId="0" applyNumberFormat="1" applyFont="1" applyFill="1" applyBorder="1" applyAlignment="1"/>
    <xf numFmtId="49" fontId="21" fillId="5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horizontal="left"/>
    </xf>
    <xf numFmtId="49" fontId="10" fillId="5" borderId="2" xfId="0" applyNumberFormat="1" applyFont="1" applyFill="1" applyBorder="1" applyAlignment="1">
      <alignment horizontal="center"/>
    </xf>
    <xf numFmtId="0" fontId="6" fillId="5" borderId="11" xfId="0" applyFont="1" applyFill="1" applyBorder="1" applyAlignment="1">
      <alignment horizontal="left"/>
    </xf>
    <xf numFmtId="0" fontId="23" fillId="5" borderId="28" xfId="0" applyFont="1" applyFill="1" applyBorder="1" applyAlignment="1">
      <alignment horizontal="center"/>
    </xf>
    <xf numFmtId="0" fontId="23" fillId="5" borderId="21" xfId="0" applyFont="1" applyFill="1" applyBorder="1" applyAlignment="1">
      <alignment horizontal="left"/>
    </xf>
    <xf numFmtId="0" fontId="25" fillId="5" borderId="19" xfId="0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0" fillId="0" borderId="0" xfId="0" applyNumberFormat="1" applyFont="1" applyAlignment="1"/>
    <xf numFmtId="49" fontId="23" fillId="5" borderId="8" xfId="0" applyNumberFormat="1" applyFont="1" applyFill="1" applyBorder="1" applyAlignment="1">
      <alignment horizontal="center"/>
    </xf>
    <xf numFmtId="1" fontId="23" fillId="5" borderId="8" xfId="0" applyNumberFormat="1" applyFont="1" applyFill="1" applyBorder="1" applyAlignment="1">
      <alignment horizontal="center"/>
    </xf>
    <xf numFmtId="49" fontId="23" fillId="5" borderId="31" xfId="0" applyNumberFormat="1" applyFont="1" applyFill="1" applyBorder="1" applyAlignment="1"/>
    <xf numFmtId="49" fontId="0" fillId="5" borderId="31" xfId="0" applyNumberFormat="1" applyFont="1" applyFill="1" applyBorder="1" applyAlignment="1"/>
    <xf numFmtId="49" fontId="26" fillId="5" borderId="31" xfId="0" applyNumberFormat="1" applyFont="1" applyFill="1" applyBorder="1" applyAlignment="1">
      <alignment horizontal="center"/>
    </xf>
    <xf numFmtId="49" fontId="23" fillId="5" borderId="8" xfId="0" applyNumberFormat="1" applyFont="1" applyFill="1" applyBorder="1" applyAlignment="1"/>
    <xf numFmtId="49" fontId="26" fillId="5" borderId="8" xfId="0" applyNumberFormat="1" applyFont="1" applyFill="1" applyBorder="1" applyAlignment="1"/>
    <xf numFmtId="49" fontId="2" fillId="5" borderId="8" xfId="0" applyNumberFormat="1" applyFont="1" applyFill="1" applyBorder="1" applyAlignment="1"/>
    <xf numFmtId="49" fontId="32" fillId="5" borderId="8" xfId="0" applyNumberFormat="1" applyFont="1" applyFill="1" applyBorder="1" applyAlignment="1"/>
    <xf numFmtId="49" fontId="32" fillId="5" borderId="9" xfId="0" applyNumberFormat="1" applyFont="1" applyFill="1" applyBorder="1" applyAlignment="1"/>
    <xf numFmtId="0" fontId="2" fillId="5" borderId="13" xfId="0" applyFont="1" applyFill="1" applyBorder="1" applyAlignment="1">
      <alignment horizontal="center"/>
    </xf>
    <xf numFmtId="0" fontId="34" fillId="5" borderId="23" xfId="0" applyFont="1" applyFill="1" applyBorder="1" applyAlignment="1"/>
    <xf numFmtId="0" fontId="34" fillId="5" borderId="30" xfId="0" applyFont="1" applyFill="1" applyBorder="1" applyAlignment="1"/>
    <xf numFmtId="0" fontId="34" fillId="5" borderId="26" xfId="0" applyFont="1" applyFill="1" applyBorder="1" applyAlignment="1"/>
    <xf numFmtId="0" fontId="35" fillId="5" borderId="14" xfId="0" applyFont="1" applyFill="1" applyBorder="1" applyAlignment="1">
      <alignment horizontal="center"/>
    </xf>
    <xf numFmtId="49" fontId="36" fillId="5" borderId="13" xfId="0" applyNumberFormat="1" applyFont="1" applyFill="1" applyBorder="1" applyAlignment="1"/>
    <xf numFmtId="49" fontId="36" fillId="5" borderId="14" xfId="0" applyNumberFormat="1" applyFont="1" applyFill="1" applyBorder="1" applyAlignment="1"/>
    <xf numFmtId="49" fontId="36" fillId="0" borderId="13" xfId="0" applyNumberFormat="1" applyFont="1" applyFill="1" applyBorder="1" applyAlignment="1"/>
    <xf numFmtId="49" fontId="36" fillId="0" borderId="14" xfId="0" applyNumberFormat="1" applyFont="1" applyFill="1" applyBorder="1" applyAlignment="1"/>
    <xf numFmtId="49" fontId="36" fillId="0" borderId="34" xfId="0" applyNumberFormat="1" applyFont="1" applyFill="1" applyBorder="1" applyAlignment="1"/>
    <xf numFmtId="0" fontId="2" fillId="0" borderId="13" xfId="0" applyFont="1" applyFill="1" applyBorder="1" applyAlignment="1">
      <alignment horizontal="center"/>
    </xf>
    <xf numFmtId="49" fontId="36" fillId="0" borderId="35" xfId="0" applyNumberFormat="1" applyFont="1" applyFill="1" applyBorder="1" applyAlignment="1"/>
    <xf numFmtId="0" fontId="35" fillId="0" borderId="14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35" fillId="0" borderId="33" xfId="0" applyFont="1" applyFill="1" applyBorder="1" applyAlignment="1">
      <alignment horizontal="center"/>
    </xf>
    <xf numFmtId="0" fontId="1" fillId="0" borderId="34" xfId="0" applyFont="1" applyFill="1" applyBorder="1" applyAlignment="1"/>
    <xf numFmtId="0" fontId="1" fillId="0" borderId="35" xfId="0" applyFont="1" applyFill="1" applyBorder="1" applyAlignment="1"/>
    <xf numFmtId="0" fontId="2" fillId="0" borderId="3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49" fontId="9" fillId="0" borderId="11" xfId="0" applyNumberFormat="1" applyFont="1" applyFill="1" applyBorder="1" applyAlignment="1">
      <alignment horizontal="center"/>
    </xf>
    <xf numFmtId="0" fontId="9" fillId="0" borderId="11" xfId="0" applyNumberFormat="1" applyFont="1" applyFill="1" applyBorder="1" applyAlignment="1">
      <alignment horizontal="center"/>
    </xf>
    <xf numFmtId="49" fontId="9" fillId="0" borderId="12" xfId="0" applyNumberFormat="1" applyFont="1" applyFill="1" applyBorder="1" applyAlignment="1">
      <alignment horizontal="center"/>
    </xf>
    <xf numFmtId="0" fontId="0" fillId="0" borderId="5" xfId="0" applyNumberFormat="1" applyFont="1" applyBorder="1" applyAlignment="1"/>
    <xf numFmtId="49" fontId="3" fillId="5" borderId="5" xfId="0" applyNumberFormat="1" applyFont="1" applyFill="1" applyBorder="1" applyAlignment="1"/>
    <xf numFmtId="49" fontId="21" fillId="5" borderId="5" xfId="0" applyNumberFormat="1" applyFont="1" applyFill="1" applyBorder="1" applyAlignment="1"/>
    <xf numFmtId="49" fontId="7" fillId="5" borderId="5" xfId="0" applyNumberFormat="1" applyFont="1" applyFill="1" applyBorder="1" applyAlignment="1">
      <alignment vertical="center"/>
    </xf>
    <xf numFmtId="0" fontId="18" fillId="5" borderId="5" xfId="0" applyFont="1" applyFill="1" applyBorder="1" applyAlignment="1"/>
    <xf numFmtId="0" fontId="6" fillId="5" borderId="5" xfId="0" applyFont="1" applyFill="1" applyBorder="1" applyAlignment="1">
      <alignment horizontal="left"/>
    </xf>
    <xf numFmtId="49" fontId="10" fillId="5" borderId="5" xfId="0" applyNumberFormat="1" applyFont="1" applyFill="1" applyBorder="1" applyAlignment="1">
      <alignment horizontal="center"/>
    </xf>
    <xf numFmtId="0" fontId="19" fillId="2" borderId="16" xfId="0" applyFont="1" applyFill="1" applyBorder="1" applyAlignment="1">
      <alignment horizontal="right" vertical="center"/>
    </xf>
    <xf numFmtId="0" fontId="21" fillId="5" borderId="5" xfId="0" applyFont="1" applyFill="1" applyBorder="1" applyAlignment="1">
      <alignment horizontal="right"/>
    </xf>
    <xf numFmtId="0" fontId="23" fillId="5" borderId="36" xfId="0" applyFont="1" applyFill="1" applyBorder="1" applyAlignment="1">
      <alignment horizontal="center"/>
    </xf>
    <xf numFmtId="49" fontId="34" fillId="5" borderId="30" xfId="0" applyNumberFormat="1" applyFont="1" applyFill="1" applyBorder="1" applyAlignment="1"/>
    <xf numFmtId="49" fontId="34" fillId="5" borderId="26" xfId="0" applyNumberFormat="1" applyFont="1" applyFill="1" applyBorder="1" applyAlignment="1"/>
    <xf numFmtId="49" fontId="23" fillId="5" borderId="24" xfId="0" applyNumberFormat="1" applyFont="1" applyFill="1" applyBorder="1" applyAlignment="1">
      <alignment horizontal="left"/>
    </xf>
    <xf numFmtId="49" fontId="23" fillId="5" borderId="21" xfId="0" applyNumberFormat="1" applyFont="1" applyFill="1" applyBorder="1" applyAlignment="1">
      <alignment horizontal="left"/>
    </xf>
    <xf numFmtId="49" fontId="23" fillId="5" borderId="30" xfId="0" applyNumberFormat="1" applyFont="1" applyFill="1" applyBorder="1" applyAlignment="1"/>
    <xf numFmtId="49" fontId="34" fillId="5" borderId="21" xfId="0" applyNumberFormat="1" applyFont="1" applyFill="1" applyBorder="1" applyAlignment="1">
      <alignment horizontal="left"/>
    </xf>
    <xf numFmtId="49" fontId="6" fillId="4" borderId="4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9" fontId="6" fillId="2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49" fontId="39" fillId="4" borderId="4" xfId="0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49" fontId="8" fillId="4" borderId="4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17" fillId="0" borderId="13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49" fontId="16" fillId="0" borderId="16" xfId="0" applyNumberFormat="1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6" fillId="0" borderId="17" xfId="0" applyFont="1" applyFill="1" applyBorder="1" applyAlignment="1">
      <alignment horizontal="center"/>
    </xf>
    <xf numFmtId="0" fontId="11" fillId="5" borderId="13" xfId="0" applyFont="1" applyFill="1" applyBorder="1" applyAlignment="1">
      <alignment horizontal="center"/>
    </xf>
    <xf numFmtId="0" fontId="11" fillId="5" borderId="14" xfId="0" applyFont="1" applyFill="1" applyBorder="1" applyAlignment="1">
      <alignment horizontal="center"/>
    </xf>
    <xf numFmtId="0" fontId="17" fillId="5" borderId="13" xfId="0" applyNumberFormat="1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49" fontId="16" fillId="5" borderId="5" xfId="0" applyNumberFormat="1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6" fillId="5" borderId="6" xfId="0" applyFont="1" applyFill="1" applyBorder="1" applyAlignment="1">
      <alignment horizontal="center"/>
    </xf>
    <xf numFmtId="49" fontId="16" fillId="5" borderId="4" xfId="0" applyNumberFormat="1" applyFont="1" applyFill="1" applyBorder="1" applyAlignment="1">
      <alignment horizontal="center"/>
    </xf>
    <xf numFmtId="49" fontId="16" fillId="5" borderId="15" xfId="0" applyNumberFormat="1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</cellXfs>
  <cellStyles count="3">
    <cellStyle name="Гиперссылка 2" xfId="2" xr:uid="{00000000-0005-0000-0000-000000000000}"/>
    <cellStyle name="Обычный" xfId="0" builtinId="0"/>
    <cellStyle name="Обычный 2" xfId="1" xr:uid="{00000000-0005-0000-0000-000003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C0C0C0"/>
      <rgbColor rgb="FFAAAAAA"/>
      <rgbColor rgb="FFDD0806"/>
      <rgbColor rgb="FFFCF305"/>
      <rgbColor rgb="FF1FB714"/>
      <rgbColor rgb="FFFFFFFF"/>
      <rgbColor rgb="FF0000D4"/>
      <rgbColor rgb="FF969696"/>
      <rgbColor rgb="FFF20884"/>
      <rgbColor rgb="FFCCFFCC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38362</xdr:rowOff>
    </xdr:from>
    <xdr:to>
      <xdr:col>6</xdr:col>
      <xdr:colOff>0</xdr:colOff>
      <xdr:row>6</xdr:row>
      <xdr:rowOff>24224</xdr:rowOff>
    </xdr:to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45100" y="1190887"/>
          <a:ext cx="0" cy="300188"/>
        </a:xfrm>
        <a:prstGeom prst="line">
          <a:avLst/>
        </a:prstGeom>
        <a:noFill/>
        <a:ln w="9525" cap="flat">
          <a:solidFill>
            <a:srgbClr val="000000"/>
          </a:solidFill>
          <a:prstDash val="solid"/>
          <a:round/>
          <a:tailEnd type="triangle" w="med" len="med"/>
        </a:ln>
        <a:effectLst/>
      </xdr:spPr>
      <xdr:txBody>
        <a:bodyPr/>
        <a:lstStyle/>
        <a:p>
          <a:endParaRPr/>
        </a:p>
      </xdr:txBody>
    </xdr:sp>
    <xdr:clientData/>
  </xdr:twoCellAnchor>
  <xdr:twoCellAnchor>
    <xdr:from>
      <xdr:col>9</xdr:col>
      <xdr:colOff>458812</xdr:colOff>
      <xdr:row>0</xdr:row>
      <xdr:rowOff>87075</xdr:rowOff>
    </xdr:from>
    <xdr:to>
      <xdr:col>10</xdr:col>
      <xdr:colOff>586333</xdr:colOff>
      <xdr:row>3</xdr:row>
      <xdr:rowOff>14174</xdr:rowOff>
    </xdr:to>
    <xdr:pic>
      <xdr:nvPicPr>
        <xdr:cNvPr id="3" name="UTK2.jpg" descr="UTK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7723212" y="87075"/>
          <a:ext cx="800622" cy="66052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75083</xdr:colOff>
      <xdr:row>13</xdr:row>
      <xdr:rowOff>43350</xdr:rowOff>
    </xdr:from>
    <xdr:to>
      <xdr:col>13</xdr:col>
      <xdr:colOff>584509</xdr:colOff>
      <xdr:row>14</xdr:row>
      <xdr:rowOff>234712</xdr:rowOff>
    </xdr:to>
    <xdr:pic>
      <xdr:nvPicPr>
        <xdr:cNvPr id="37" name="Награда" descr="Награда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10166821" y="3148500"/>
          <a:ext cx="509426" cy="44853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76249</xdr:colOff>
      <xdr:row>17</xdr:row>
      <xdr:rowOff>24374</xdr:rowOff>
    </xdr:from>
    <xdr:to>
      <xdr:col>2</xdr:col>
      <xdr:colOff>586333</xdr:colOff>
      <xdr:row>18</xdr:row>
      <xdr:rowOff>215662</xdr:rowOff>
    </xdr:to>
    <xdr:pic>
      <xdr:nvPicPr>
        <xdr:cNvPr id="38" name="Награда" descr="Награда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2362249" y="4101709"/>
          <a:ext cx="510085" cy="4389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76249</xdr:colOff>
      <xdr:row>19</xdr:row>
      <xdr:rowOff>24299</xdr:rowOff>
    </xdr:from>
    <xdr:to>
      <xdr:col>3</xdr:col>
      <xdr:colOff>586333</xdr:colOff>
      <xdr:row>20</xdr:row>
      <xdr:rowOff>215662</xdr:rowOff>
    </xdr:to>
    <xdr:pic>
      <xdr:nvPicPr>
        <xdr:cNvPr id="39" name="Награда" descr="Награда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035349" y="4606459"/>
          <a:ext cx="510085" cy="4485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76249</xdr:colOff>
      <xdr:row>21</xdr:row>
      <xdr:rowOff>24299</xdr:rowOff>
    </xdr:from>
    <xdr:to>
      <xdr:col>4</xdr:col>
      <xdr:colOff>586333</xdr:colOff>
      <xdr:row>22</xdr:row>
      <xdr:rowOff>215662</xdr:rowOff>
    </xdr:to>
    <xdr:pic>
      <xdr:nvPicPr>
        <xdr:cNvPr id="40" name="Награда" descr="Награда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708449" y="5120809"/>
          <a:ext cx="510085" cy="4485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76249</xdr:colOff>
      <xdr:row>23</xdr:row>
      <xdr:rowOff>24299</xdr:rowOff>
    </xdr:from>
    <xdr:to>
      <xdr:col>5</xdr:col>
      <xdr:colOff>586333</xdr:colOff>
      <xdr:row>24</xdr:row>
      <xdr:rowOff>215662</xdr:rowOff>
    </xdr:to>
    <xdr:pic>
      <xdr:nvPicPr>
        <xdr:cNvPr id="41" name="Награда" descr="Награда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4381549" y="5635159"/>
          <a:ext cx="510085" cy="4485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14</xdr:col>
      <xdr:colOff>469329</xdr:colOff>
      <xdr:row>0</xdr:row>
      <xdr:rowOff>52275</xdr:rowOff>
    </xdr:from>
    <xdr:to>
      <xdr:col>15</xdr:col>
      <xdr:colOff>596850</xdr:colOff>
      <xdr:row>0</xdr:row>
      <xdr:rowOff>716474</xdr:rowOff>
    </xdr:to>
    <xdr:pic>
      <xdr:nvPicPr>
        <xdr:cNvPr id="59" name="UTK2.jpg" descr="UTK2.jpg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tretch>
          <a:fillRect/>
        </a:stretch>
      </xdr:blipFill>
      <xdr:spPr>
        <a:xfrm>
          <a:off x="11886629" y="52275"/>
          <a:ext cx="800622" cy="6642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76249</xdr:colOff>
      <xdr:row>13</xdr:row>
      <xdr:rowOff>24299</xdr:rowOff>
    </xdr:from>
    <xdr:to>
      <xdr:col>5</xdr:col>
      <xdr:colOff>586333</xdr:colOff>
      <xdr:row>14</xdr:row>
      <xdr:rowOff>215662</xdr:rowOff>
    </xdr:to>
    <xdr:pic>
      <xdr:nvPicPr>
        <xdr:cNvPr id="30" name="Награда" descr="Награда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4119612" y="5634524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76249</xdr:colOff>
      <xdr:row>17</xdr:row>
      <xdr:rowOff>24374</xdr:rowOff>
    </xdr:from>
    <xdr:to>
      <xdr:col>10</xdr:col>
      <xdr:colOff>586333</xdr:colOff>
      <xdr:row>18</xdr:row>
      <xdr:rowOff>215662</xdr:rowOff>
    </xdr:to>
    <xdr:pic>
      <xdr:nvPicPr>
        <xdr:cNvPr id="32" name="Награда" descr="Награда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2219374" y="4101074"/>
          <a:ext cx="510084" cy="4389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76249</xdr:colOff>
      <xdr:row>19</xdr:row>
      <xdr:rowOff>24299</xdr:rowOff>
    </xdr:from>
    <xdr:to>
      <xdr:col>11</xdr:col>
      <xdr:colOff>586333</xdr:colOff>
      <xdr:row>20</xdr:row>
      <xdr:rowOff>215662</xdr:rowOff>
    </xdr:to>
    <xdr:pic>
      <xdr:nvPicPr>
        <xdr:cNvPr id="33" name="Награда" descr="Награда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852787" y="4605824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76249</xdr:colOff>
      <xdr:row>21</xdr:row>
      <xdr:rowOff>24299</xdr:rowOff>
    </xdr:from>
    <xdr:to>
      <xdr:col>12</xdr:col>
      <xdr:colOff>586333</xdr:colOff>
      <xdr:row>22</xdr:row>
      <xdr:rowOff>215662</xdr:rowOff>
    </xdr:to>
    <xdr:pic>
      <xdr:nvPicPr>
        <xdr:cNvPr id="34" name="Награда" descr="Награда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486199" y="5120174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76249</xdr:colOff>
      <xdr:row>23</xdr:row>
      <xdr:rowOff>24299</xdr:rowOff>
    </xdr:from>
    <xdr:to>
      <xdr:col>13</xdr:col>
      <xdr:colOff>586333</xdr:colOff>
      <xdr:row>24</xdr:row>
      <xdr:rowOff>215662</xdr:rowOff>
    </xdr:to>
    <xdr:pic>
      <xdr:nvPicPr>
        <xdr:cNvPr id="45" name="Награда" descr="Награда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4119612" y="5634524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2</xdr:col>
      <xdr:colOff>76249</xdr:colOff>
      <xdr:row>5</xdr:row>
      <xdr:rowOff>24374</xdr:rowOff>
    </xdr:from>
    <xdr:to>
      <xdr:col>2</xdr:col>
      <xdr:colOff>586333</xdr:colOff>
      <xdr:row>6</xdr:row>
      <xdr:rowOff>215662</xdr:rowOff>
    </xdr:to>
    <xdr:pic>
      <xdr:nvPicPr>
        <xdr:cNvPr id="46" name="Награда" descr="Награда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2219374" y="4101074"/>
          <a:ext cx="510084" cy="4389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3</xdr:col>
      <xdr:colOff>76249</xdr:colOff>
      <xdr:row>7</xdr:row>
      <xdr:rowOff>24299</xdr:rowOff>
    </xdr:from>
    <xdr:to>
      <xdr:col>3</xdr:col>
      <xdr:colOff>586333</xdr:colOff>
      <xdr:row>8</xdr:row>
      <xdr:rowOff>215662</xdr:rowOff>
    </xdr:to>
    <xdr:pic>
      <xdr:nvPicPr>
        <xdr:cNvPr id="47" name="Награда" descr="Награда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852787" y="4605824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76249</xdr:colOff>
      <xdr:row>9</xdr:row>
      <xdr:rowOff>24299</xdr:rowOff>
    </xdr:from>
    <xdr:to>
      <xdr:col>4</xdr:col>
      <xdr:colOff>586333</xdr:colOff>
      <xdr:row>10</xdr:row>
      <xdr:rowOff>215662</xdr:rowOff>
    </xdr:to>
    <xdr:pic>
      <xdr:nvPicPr>
        <xdr:cNvPr id="48" name="Награда" descr="Награда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486199" y="5120174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5</xdr:col>
      <xdr:colOff>76249</xdr:colOff>
      <xdr:row>11</xdr:row>
      <xdr:rowOff>24299</xdr:rowOff>
    </xdr:from>
    <xdr:to>
      <xdr:col>5</xdr:col>
      <xdr:colOff>586333</xdr:colOff>
      <xdr:row>12</xdr:row>
      <xdr:rowOff>215662</xdr:rowOff>
    </xdr:to>
    <xdr:pic>
      <xdr:nvPicPr>
        <xdr:cNvPr id="50" name="Награда" descr="Награда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4119612" y="5634524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10</xdr:col>
      <xdr:colOff>76249</xdr:colOff>
      <xdr:row>5</xdr:row>
      <xdr:rowOff>24374</xdr:rowOff>
    </xdr:from>
    <xdr:to>
      <xdr:col>10</xdr:col>
      <xdr:colOff>586333</xdr:colOff>
      <xdr:row>6</xdr:row>
      <xdr:rowOff>215662</xdr:rowOff>
    </xdr:to>
    <xdr:pic>
      <xdr:nvPicPr>
        <xdr:cNvPr id="51" name="Награда" descr="Награда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2219374" y="4101074"/>
          <a:ext cx="510084" cy="4389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11</xdr:col>
      <xdr:colOff>76249</xdr:colOff>
      <xdr:row>7</xdr:row>
      <xdr:rowOff>24299</xdr:rowOff>
    </xdr:from>
    <xdr:to>
      <xdr:col>11</xdr:col>
      <xdr:colOff>586333</xdr:colOff>
      <xdr:row>8</xdr:row>
      <xdr:rowOff>215662</xdr:rowOff>
    </xdr:to>
    <xdr:pic>
      <xdr:nvPicPr>
        <xdr:cNvPr id="52" name="Награда" descr="Награда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2852787" y="4605824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12</xdr:col>
      <xdr:colOff>76249</xdr:colOff>
      <xdr:row>9</xdr:row>
      <xdr:rowOff>24299</xdr:rowOff>
    </xdr:from>
    <xdr:to>
      <xdr:col>12</xdr:col>
      <xdr:colOff>586333</xdr:colOff>
      <xdr:row>10</xdr:row>
      <xdr:rowOff>215662</xdr:rowOff>
    </xdr:to>
    <xdr:pic>
      <xdr:nvPicPr>
        <xdr:cNvPr id="54" name="Награда" descr="Награда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3486199" y="5120174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76249</xdr:colOff>
      <xdr:row>11</xdr:row>
      <xdr:rowOff>24299</xdr:rowOff>
    </xdr:from>
    <xdr:to>
      <xdr:col>13</xdr:col>
      <xdr:colOff>586333</xdr:colOff>
      <xdr:row>12</xdr:row>
      <xdr:rowOff>215662</xdr:rowOff>
    </xdr:to>
    <xdr:pic>
      <xdr:nvPicPr>
        <xdr:cNvPr id="55" name="Награда" descr="Награда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/>
        </a:blip>
        <a:stretch>
          <a:fillRect/>
        </a:stretch>
      </xdr:blipFill>
      <xdr:spPr>
        <a:xfrm>
          <a:off x="4119612" y="5634524"/>
          <a:ext cx="510084" cy="44853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40481</xdr:colOff>
      <xdr:row>0</xdr:row>
      <xdr:rowOff>0</xdr:rowOff>
    </xdr:from>
    <xdr:to>
      <xdr:col>16</xdr:col>
      <xdr:colOff>0</xdr:colOff>
      <xdr:row>0</xdr:row>
      <xdr:rowOff>677812</xdr:rowOff>
    </xdr:to>
    <xdr:pic>
      <xdr:nvPicPr>
        <xdr:cNvPr id="2" name="UTK2.jpg" descr="UTK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984081" y="0"/>
          <a:ext cx="772368" cy="67781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13</xdr:col>
      <xdr:colOff>557212</xdr:colOff>
      <xdr:row>7</xdr:row>
      <xdr:rowOff>114300</xdr:rowOff>
    </xdr:from>
    <xdr:to>
      <xdr:col>15</xdr:col>
      <xdr:colOff>673893</xdr:colOff>
      <xdr:row>15</xdr:row>
      <xdr:rowOff>5046</xdr:rowOff>
    </xdr:to>
    <xdr:pic>
      <xdr:nvPicPr>
        <xdr:cNvPr id="3" name="Награда" descr="Награда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/>
        </a:blip>
        <a:stretch>
          <a:fillRect/>
        </a:stretch>
      </xdr:blipFill>
      <xdr:spPr>
        <a:xfrm>
          <a:off x="5619750" y="1633538"/>
          <a:ext cx="997743" cy="88134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40481</xdr:colOff>
      <xdr:row>0</xdr:row>
      <xdr:rowOff>0</xdr:rowOff>
    </xdr:from>
    <xdr:to>
      <xdr:col>16</xdr:col>
      <xdr:colOff>50849</xdr:colOff>
      <xdr:row>0</xdr:row>
      <xdr:rowOff>677812</xdr:rowOff>
    </xdr:to>
    <xdr:pic>
      <xdr:nvPicPr>
        <xdr:cNvPr id="113" name="UTK2.jpg" descr="UTK2.jpg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6377781" y="0"/>
          <a:ext cx="823169" cy="6778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showGridLines="0" workbookViewId="0">
      <selection activeCell="A9" sqref="A9:J9"/>
    </sheetView>
  </sheetViews>
  <sheetFormatPr baseColWidth="10" defaultColWidth="9.1640625" defaultRowHeight="12.75" customHeight="1" x14ac:dyDescent="0.15"/>
  <cols>
    <col min="1" max="1" width="16.5" style="1" customWidth="1"/>
    <col min="2" max="4" width="8.83203125" style="1" customWidth="1"/>
    <col min="5" max="5" width="24.1640625" style="1" customWidth="1"/>
    <col min="6" max="6" width="1.6640625" style="1" customWidth="1"/>
    <col min="7" max="12" width="8.83203125" style="1" customWidth="1"/>
    <col min="13" max="13" width="9.1640625" style="1" customWidth="1"/>
    <col min="14" max="16384" width="9.1640625" style="1"/>
  </cols>
  <sheetData>
    <row r="1" spans="1:12" ht="32.25" customHeight="1" x14ac:dyDescent="0.35">
      <c r="A1" s="191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2"/>
      <c r="L1" s="3"/>
    </row>
    <row r="2" spans="1:12" ht="12.7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6"/>
    </row>
    <row r="3" spans="1:12" ht="12.75" customHeight="1" x14ac:dyDescent="0.1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</row>
    <row r="4" spans="1:12" ht="20.25" customHeight="1" x14ac:dyDescent="0.2">
      <c r="A4" s="7"/>
      <c r="B4" s="8"/>
      <c r="C4" s="8"/>
      <c r="D4" s="8"/>
      <c r="E4" s="9" t="s">
        <v>1</v>
      </c>
      <c r="F4" s="8"/>
      <c r="G4" s="8"/>
      <c r="H4" s="8"/>
      <c r="I4" s="8"/>
      <c r="J4" s="5"/>
      <c r="K4" s="5"/>
      <c r="L4" s="6"/>
    </row>
    <row r="5" spans="1:12" ht="12.75" customHeight="1" x14ac:dyDescent="0.1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6"/>
    </row>
    <row r="6" spans="1:12" ht="24.75" customHeight="1" x14ac:dyDescent="0.25">
      <c r="A6" s="4"/>
      <c r="B6" s="5"/>
      <c r="C6" s="193" t="s">
        <v>2</v>
      </c>
      <c r="D6" s="194"/>
      <c r="E6" s="194"/>
      <c r="F6" s="194"/>
      <c r="G6" s="194"/>
      <c r="H6" s="5"/>
      <c r="I6" s="5"/>
      <c r="J6" s="5"/>
      <c r="K6" s="5"/>
      <c r="L6" s="6"/>
    </row>
    <row r="7" spans="1:12" ht="12.75" customHeight="1" x14ac:dyDescent="0.15">
      <c r="A7" s="186" t="s">
        <v>3</v>
      </c>
      <c r="B7" s="187"/>
      <c r="C7" s="187"/>
      <c r="D7" s="187"/>
      <c r="E7" s="187"/>
      <c r="F7" s="187"/>
      <c r="G7" s="187"/>
      <c r="H7" s="187"/>
      <c r="I7" s="187"/>
      <c r="J7" s="187"/>
      <c r="K7" s="5"/>
      <c r="L7" s="6"/>
    </row>
    <row r="8" spans="1:12" ht="12.75" customHeight="1" x14ac:dyDescent="0.15">
      <c r="A8" s="190"/>
      <c r="B8" s="187"/>
      <c r="C8" s="187"/>
      <c r="D8" s="187"/>
      <c r="E8" s="187"/>
      <c r="F8" s="187"/>
      <c r="G8" s="187"/>
      <c r="H8" s="187"/>
      <c r="I8" s="187"/>
      <c r="J8" s="187"/>
      <c r="K8" s="5"/>
      <c r="L8" s="6"/>
    </row>
    <row r="9" spans="1:12" ht="25.25" customHeight="1" x14ac:dyDescent="0.25">
      <c r="A9" s="195" t="s">
        <v>57</v>
      </c>
      <c r="B9" s="196"/>
      <c r="C9" s="196"/>
      <c r="D9" s="196"/>
      <c r="E9" s="196"/>
      <c r="F9" s="196"/>
      <c r="G9" s="196"/>
      <c r="H9" s="196"/>
      <c r="I9" s="196"/>
      <c r="J9" s="196"/>
      <c r="K9" s="5"/>
      <c r="L9" s="6"/>
    </row>
    <row r="10" spans="1:12" ht="13.25" customHeight="1" x14ac:dyDescent="0.15">
      <c r="A10" s="186" t="s">
        <v>4</v>
      </c>
      <c r="B10" s="187"/>
      <c r="C10" s="187"/>
      <c r="D10" s="187"/>
      <c r="E10" s="187"/>
      <c r="F10" s="187"/>
      <c r="G10" s="187"/>
      <c r="H10" s="187"/>
      <c r="I10" s="187"/>
      <c r="J10" s="187"/>
      <c r="K10" s="5"/>
      <c r="L10" s="6"/>
    </row>
    <row r="11" spans="1:12" ht="12.75" customHeight="1" x14ac:dyDescent="0.15">
      <c r="A11" s="197" t="s">
        <v>58</v>
      </c>
      <c r="B11" s="189"/>
      <c r="C11" s="189"/>
      <c r="D11" s="189"/>
      <c r="E11" s="189"/>
      <c r="F11" s="189"/>
      <c r="G11" s="189"/>
      <c r="H11" s="189"/>
      <c r="I11" s="189"/>
      <c r="J11" s="189"/>
      <c r="K11" s="5"/>
      <c r="L11" s="6"/>
    </row>
    <row r="12" spans="1:12" ht="13.25" customHeight="1" x14ac:dyDescent="0.15">
      <c r="A12" s="186" t="s">
        <v>5</v>
      </c>
      <c r="B12" s="187"/>
      <c r="C12" s="187"/>
      <c r="D12" s="187"/>
      <c r="E12" s="187"/>
      <c r="F12" s="187"/>
      <c r="G12" s="187"/>
      <c r="H12" s="187"/>
      <c r="I12" s="187"/>
      <c r="J12" s="187"/>
      <c r="K12" s="5"/>
      <c r="L12" s="6"/>
    </row>
    <row r="13" spans="1:12" ht="12.75" customHeight="1" x14ac:dyDescent="0.15">
      <c r="A13" s="188"/>
      <c r="B13" s="189"/>
      <c r="C13" s="189"/>
      <c r="D13" s="189"/>
      <c r="E13" s="189"/>
      <c r="F13" s="189"/>
      <c r="G13" s="189"/>
      <c r="H13" s="189"/>
      <c r="I13" s="189"/>
      <c r="J13" s="189"/>
      <c r="K13" s="5"/>
      <c r="L13" s="6"/>
    </row>
    <row r="14" spans="1:12" ht="13.25" customHeight="1" x14ac:dyDescent="0.15">
      <c r="A14" s="186" t="s">
        <v>6</v>
      </c>
      <c r="B14" s="187"/>
      <c r="C14" s="187"/>
      <c r="D14" s="187"/>
      <c r="E14" s="187"/>
      <c r="F14" s="187"/>
      <c r="G14" s="187"/>
      <c r="H14" s="187"/>
      <c r="I14" s="187"/>
      <c r="J14" s="187"/>
      <c r="K14" s="5"/>
      <c r="L14" s="6"/>
    </row>
    <row r="15" spans="1:12" ht="13.25" customHeight="1" x14ac:dyDescent="0.15">
      <c r="A15" s="182" t="s">
        <v>59</v>
      </c>
      <c r="B15" s="183"/>
      <c r="C15" s="183"/>
      <c r="D15" s="183"/>
      <c r="E15" s="183"/>
      <c r="F15" s="183"/>
      <c r="G15" s="183"/>
      <c r="H15" s="183"/>
      <c r="I15" s="183"/>
      <c r="J15" s="183"/>
      <c r="K15" s="5"/>
      <c r="L15" s="6"/>
    </row>
    <row r="16" spans="1:12" ht="13.25" customHeight="1" x14ac:dyDescent="0.15">
      <c r="A16" s="186" t="s">
        <v>7</v>
      </c>
      <c r="B16" s="187"/>
      <c r="C16" s="187"/>
      <c r="D16" s="187"/>
      <c r="E16" s="187"/>
      <c r="F16" s="187"/>
      <c r="G16" s="187"/>
      <c r="H16" s="187"/>
      <c r="I16" s="187"/>
      <c r="J16" s="187"/>
      <c r="K16" s="5"/>
      <c r="L16" s="6"/>
    </row>
    <row r="17" spans="1:12" ht="13.25" customHeight="1" x14ac:dyDescent="0.15">
      <c r="A17" s="182" t="s">
        <v>8</v>
      </c>
      <c r="B17" s="183"/>
      <c r="C17" s="183"/>
      <c r="D17" s="183"/>
      <c r="E17" s="183"/>
      <c r="F17" s="183"/>
      <c r="G17" s="183"/>
      <c r="H17" s="183"/>
      <c r="I17" s="183"/>
      <c r="J17" s="183"/>
      <c r="K17" s="5"/>
      <c r="L17" s="6"/>
    </row>
    <row r="18" spans="1:12" ht="32.25" customHeight="1" x14ac:dyDescent="0.2">
      <c r="A18" s="184"/>
      <c r="B18" s="185"/>
      <c r="C18" s="185"/>
      <c r="D18" s="185"/>
      <c r="E18" s="185"/>
      <c r="F18" s="185"/>
      <c r="G18" s="185"/>
      <c r="H18" s="185"/>
      <c r="I18" s="185"/>
      <c r="J18" s="185"/>
      <c r="K18" s="5"/>
      <c r="L18" s="6"/>
    </row>
    <row r="19" spans="1:12" ht="34.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6"/>
    </row>
    <row r="20" spans="1:12" ht="12.75" customHeight="1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6"/>
    </row>
    <row r="21" spans="1:12" ht="12.75" customHeight="1" x14ac:dyDescent="0.15">
      <c r="A21" s="4"/>
      <c r="B21" s="5"/>
      <c r="C21" s="5"/>
      <c r="D21" s="5"/>
      <c r="E21" s="5"/>
      <c r="F21" s="5"/>
      <c r="G21" s="5"/>
      <c r="H21" s="5"/>
      <c r="I21" s="5"/>
      <c r="J21" s="5"/>
      <c r="K21" s="5"/>
      <c r="L21" s="6"/>
    </row>
    <row r="22" spans="1:12" ht="12.75" customHeight="1" x14ac:dyDescent="0.1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6"/>
    </row>
    <row r="23" spans="1:12" ht="12.75" customHeight="1" x14ac:dyDescent="0.1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6"/>
    </row>
    <row r="24" spans="1:12" ht="12.75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6"/>
    </row>
    <row r="25" spans="1:12" ht="12.75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6"/>
    </row>
    <row r="26" spans="1:12" ht="12.75" customHeight="1" x14ac:dyDescent="0.1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6"/>
    </row>
    <row r="27" spans="1:12" ht="12.75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6"/>
    </row>
    <row r="28" spans="1:12" ht="12.75" customHeight="1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6"/>
    </row>
    <row r="29" spans="1:12" ht="12.75" customHeight="1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6"/>
    </row>
    <row r="30" spans="1:12" ht="12.7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6"/>
    </row>
    <row r="31" spans="1:12" ht="12.75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6"/>
    </row>
    <row r="32" spans="1:12" ht="12.75" customHeight="1" x14ac:dyDescent="0.1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6"/>
    </row>
    <row r="33" spans="1:12" ht="12.75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6"/>
    </row>
    <row r="34" spans="1:12" ht="12.75" customHeight="1" x14ac:dyDescent="0.1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6"/>
    </row>
    <row r="35" spans="1:12" ht="12.75" customHeight="1" x14ac:dyDescent="0.15">
      <c r="A35" s="10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2"/>
    </row>
  </sheetData>
  <mergeCells count="13">
    <mergeCell ref="A13:J13"/>
    <mergeCell ref="A7:J8"/>
    <mergeCell ref="A10:J10"/>
    <mergeCell ref="A12:J12"/>
    <mergeCell ref="A1:J1"/>
    <mergeCell ref="C6:G6"/>
    <mergeCell ref="A9:J9"/>
    <mergeCell ref="A11:J11"/>
    <mergeCell ref="A17:J17"/>
    <mergeCell ref="A15:J15"/>
    <mergeCell ref="A18:J18"/>
    <mergeCell ref="A14:J14"/>
    <mergeCell ref="A16:J16"/>
  </mergeCells>
  <pageMargins left="0.75" right="0.75" top="1" bottom="1" header="0.5" footer="0.5"/>
  <pageSetup orientation="landscape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25"/>
  <sheetViews>
    <sheetView showGridLines="0" topLeftCell="A2" zoomScale="90" zoomScaleNormal="90" workbookViewId="0">
      <selection activeCell="A16" sqref="A16:H16"/>
    </sheetView>
  </sheetViews>
  <sheetFormatPr baseColWidth="10" defaultColWidth="8.83203125" defaultRowHeight="12.75" customHeight="1" x14ac:dyDescent="0.15"/>
  <cols>
    <col min="1" max="1" width="4.33203125" style="32" customWidth="1"/>
    <col min="2" max="2" width="25.6640625" style="32" customWidth="1"/>
    <col min="3" max="6" width="8.83203125" style="32" customWidth="1"/>
    <col min="7" max="7" width="8.1640625" style="32" customWidth="1"/>
    <col min="8" max="8" width="9.83203125" style="32" customWidth="1"/>
    <col min="9" max="9" width="5.5" style="32" customWidth="1"/>
    <col min="10" max="10" width="25.6640625" style="32" customWidth="1"/>
    <col min="11" max="17" width="8.83203125" style="32" customWidth="1"/>
    <col min="18" max="16384" width="8.83203125" style="32"/>
  </cols>
  <sheetData>
    <row r="1" spans="1:16" ht="61.5" customHeight="1" x14ac:dyDescent="0.35">
      <c r="A1" s="33" t="str">
        <f>Информация!$A$9</f>
        <v>DOMINOR CUP 2021</v>
      </c>
      <c r="B1" s="13"/>
      <c r="C1" s="13"/>
      <c r="D1" s="13"/>
      <c r="E1" s="13"/>
      <c r="F1" s="34" t="s">
        <v>9</v>
      </c>
      <c r="G1" s="13"/>
      <c r="H1" s="13"/>
      <c r="I1" s="35" t="str">
        <f>Информация!$A$9</f>
        <v>DOMINOR CUP 2021</v>
      </c>
      <c r="J1" s="13"/>
      <c r="K1" s="14"/>
      <c r="L1" s="36"/>
      <c r="M1" s="37" t="s">
        <v>17</v>
      </c>
      <c r="N1" s="15"/>
      <c r="O1" s="13"/>
      <c r="P1" s="16"/>
    </row>
    <row r="2" spans="1:16" ht="13.25" customHeight="1" x14ac:dyDescent="0.15">
      <c r="A2" s="17" t="s">
        <v>6</v>
      </c>
      <c r="B2" s="18"/>
      <c r="C2" s="19"/>
      <c r="D2" s="20" t="s">
        <v>4</v>
      </c>
      <c r="E2" s="18"/>
      <c r="F2" s="18"/>
      <c r="G2" s="19"/>
      <c r="H2" s="20" t="s">
        <v>7</v>
      </c>
      <c r="I2" s="20" t="s">
        <v>6</v>
      </c>
      <c r="J2" s="18"/>
      <c r="K2" s="19"/>
      <c r="L2" s="20" t="s">
        <v>4</v>
      </c>
      <c r="M2" s="18"/>
      <c r="N2" s="18"/>
      <c r="O2" s="19"/>
      <c r="P2" s="38" t="s">
        <v>7</v>
      </c>
    </row>
    <row r="3" spans="1:16" ht="13.25" customHeight="1" x14ac:dyDescent="0.15">
      <c r="A3" s="21" t="str">
        <f>Информация!$A$15</f>
        <v>10-11 июля 2021</v>
      </c>
      <c r="B3" s="22"/>
      <c r="C3" s="23"/>
      <c r="D3" s="24" t="str">
        <f>Информация!$A$11</f>
        <v>ТК "ПАНОРАМА", ОДЕССА</v>
      </c>
      <c r="E3" s="22"/>
      <c r="F3" s="22"/>
      <c r="G3" s="23"/>
      <c r="H3" s="25" t="str">
        <f>Информация!$A$17</f>
        <v>Ольга Стацюк</v>
      </c>
      <c r="I3" s="24" t="str">
        <f>Информация!$A$15</f>
        <v>10-11 июля 2021</v>
      </c>
      <c r="J3" s="22"/>
      <c r="K3" s="23"/>
      <c r="L3" s="24" t="str">
        <f>Информация!$A$11</f>
        <v>ТК "ПАНОРАМА", ОДЕССА</v>
      </c>
      <c r="M3" s="22"/>
      <c r="N3" s="22"/>
      <c r="O3" s="23"/>
      <c r="P3" s="26" t="str">
        <f>Информация!$A$17</f>
        <v>Ольга Стацюк</v>
      </c>
    </row>
    <row r="4" spans="1:16" ht="17.25" customHeight="1" x14ac:dyDescent="0.3">
      <c r="A4" s="216" t="s">
        <v>11</v>
      </c>
      <c r="B4" s="214"/>
      <c r="C4" s="214"/>
      <c r="D4" s="214"/>
      <c r="E4" s="214"/>
      <c r="F4" s="214"/>
      <c r="G4" s="214"/>
      <c r="H4" s="214"/>
      <c r="I4" s="213" t="s">
        <v>12</v>
      </c>
      <c r="J4" s="214"/>
      <c r="K4" s="214"/>
      <c r="L4" s="214"/>
      <c r="M4" s="214"/>
      <c r="N4" s="214"/>
      <c r="O4" s="214"/>
      <c r="P4" s="215"/>
    </row>
    <row r="5" spans="1:16" ht="18" customHeight="1" thickBot="1" x14ac:dyDescent="0.25">
      <c r="A5" s="27" t="s">
        <v>13</v>
      </c>
      <c r="B5" s="28" t="s">
        <v>14</v>
      </c>
      <c r="C5" s="29"/>
      <c r="D5" s="29">
        <v>1</v>
      </c>
      <c r="E5" s="29">
        <v>2</v>
      </c>
      <c r="F5" s="29">
        <v>3</v>
      </c>
      <c r="G5" s="28" t="s">
        <v>15</v>
      </c>
      <c r="H5" s="28" t="s">
        <v>16</v>
      </c>
      <c r="I5" s="28" t="s">
        <v>13</v>
      </c>
      <c r="J5" s="28" t="s">
        <v>14</v>
      </c>
      <c r="K5" s="29"/>
      <c r="L5" s="29">
        <v>1</v>
      </c>
      <c r="M5" s="29">
        <v>2</v>
      </c>
      <c r="N5" s="29">
        <v>3</v>
      </c>
      <c r="O5" s="28" t="s">
        <v>15</v>
      </c>
      <c r="P5" s="30" t="s">
        <v>16</v>
      </c>
    </row>
    <row r="6" spans="1:16" ht="20.25" customHeight="1" x14ac:dyDescent="0.2">
      <c r="A6" s="211">
        <v>1</v>
      </c>
      <c r="B6" s="149" t="s">
        <v>36</v>
      </c>
      <c r="C6" s="202"/>
      <c r="D6" s="144">
        <v>0</v>
      </c>
      <c r="E6" s="144">
        <v>1</v>
      </c>
      <c r="F6" s="144">
        <v>1</v>
      </c>
      <c r="G6" s="209">
        <v>2</v>
      </c>
      <c r="H6" s="209">
        <v>2</v>
      </c>
      <c r="I6" s="204">
        <v>1</v>
      </c>
      <c r="J6" s="153" t="s">
        <v>33</v>
      </c>
      <c r="K6" s="219"/>
      <c r="L6" s="154">
        <v>0</v>
      </c>
      <c r="M6" s="154">
        <v>1</v>
      </c>
      <c r="N6" s="154">
        <v>1</v>
      </c>
      <c r="O6" s="198">
        <v>2</v>
      </c>
      <c r="P6" s="198">
        <v>2</v>
      </c>
    </row>
    <row r="7" spans="1:16" ht="20.25" customHeight="1" thickBot="1" x14ac:dyDescent="0.25">
      <c r="A7" s="212"/>
      <c r="B7" s="150" t="s">
        <v>43</v>
      </c>
      <c r="C7" s="203"/>
      <c r="D7" s="148" t="s">
        <v>79</v>
      </c>
      <c r="E7" s="148" t="s">
        <v>70</v>
      </c>
      <c r="F7" s="148" t="s">
        <v>67</v>
      </c>
      <c r="G7" s="210"/>
      <c r="H7" s="210"/>
      <c r="I7" s="205"/>
      <c r="J7" s="155" t="s">
        <v>31</v>
      </c>
      <c r="K7" s="220"/>
      <c r="L7" s="156" t="s">
        <v>72</v>
      </c>
      <c r="M7" s="156" t="s">
        <v>78</v>
      </c>
      <c r="N7" s="156" t="s">
        <v>71</v>
      </c>
      <c r="O7" s="199"/>
      <c r="P7" s="199"/>
    </row>
    <row r="8" spans="1:16" ht="20.25" customHeight="1" x14ac:dyDescent="0.2">
      <c r="A8" s="211">
        <v>2</v>
      </c>
      <c r="B8" s="149" t="s">
        <v>48</v>
      </c>
      <c r="C8" s="144">
        <v>1</v>
      </c>
      <c r="D8" s="202"/>
      <c r="E8" s="144">
        <v>1</v>
      </c>
      <c r="F8" s="144">
        <v>1</v>
      </c>
      <c r="G8" s="209">
        <v>3</v>
      </c>
      <c r="H8" s="209">
        <v>1</v>
      </c>
      <c r="I8" s="204">
        <v>2</v>
      </c>
      <c r="J8" s="153" t="s">
        <v>60</v>
      </c>
      <c r="K8" s="157">
        <v>1</v>
      </c>
      <c r="L8" s="200"/>
      <c r="M8" s="154">
        <v>1</v>
      </c>
      <c r="N8" s="154">
        <v>1</v>
      </c>
      <c r="O8" s="198">
        <v>3</v>
      </c>
      <c r="P8" s="198">
        <v>1</v>
      </c>
    </row>
    <row r="9" spans="1:16" ht="20.25" customHeight="1" thickBot="1" x14ac:dyDescent="0.25">
      <c r="A9" s="212"/>
      <c r="B9" s="150" t="s">
        <v>45</v>
      </c>
      <c r="C9" s="148" t="s">
        <v>78</v>
      </c>
      <c r="D9" s="203"/>
      <c r="E9" s="148" t="s">
        <v>70</v>
      </c>
      <c r="F9" s="148" t="s">
        <v>70</v>
      </c>
      <c r="G9" s="210"/>
      <c r="H9" s="210"/>
      <c r="I9" s="205"/>
      <c r="J9" s="155" t="s">
        <v>55</v>
      </c>
      <c r="K9" s="158" t="s">
        <v>71</v>
      </c>
      <c r="L9" s="201"/>
      <c r="M9" s="156" t="s">
        <v>77</v>
      </c>
      <c r="N9" s="156" t="s">
        <v>71</v>
      </c>
      <c r="O9" s="199"/>
      <c r="P9" s="199"/>
    </row>
    <row r="10" spans="1:16" ht="20.25" customHeight="1" x14ac:dyDescent="0.2">
      <c r="A10" s="211">
        <v>3</v>
      </c>
      <c r="B10" s="149" t="s">
        <v>32</v>
      </c>
      <c r="C10" s="144">
        <v>0</v>
      </c>
      <c r="D10" s="144">
        <v>0</v>
      </c>
      <c r="E10" s="202"/>
      <c r="F10" s="144">
        <v>0</v>
      </c>
      <c r="G10" s="209">
        <v>0</v>
      </c>
      <c r="H10" s="209">
        <v>4</v>
      </c>
      <c r="I10" s="204">
        <v>3</v>
      </c>
      <c r="J10" s="153" t="s">
        <v>49</v>
      </c>
      <c r="K10" s="157">
        <v>0</v>
      </c>
      <c r="L10" s="154">
        <v>0</v>
      </c>
      <c r="M10" s="200"/>
      <c r="N10" s="154">
        <v>1</v>
      </c>
      <c r="O10" s="198">
        <v>1</v>
      </c>
      <c r="P10" s="198">
        <v>3</v>
      </c>
    </row>
    <row r="11" spans="1:16" ht="20.25" customHeight="1" thickBot="1" x14ac:dyDescent="0.25">
      <c r="A11" s="212"/>
      <c r="B11" s="150" t="s">
        <v>62</v>
      </c>
      <c r="C11" s="148" t="s">
        <v>69</v>
      </c>
      <c r="D11" s="148" t="s">
        <v>69</v>
      </c>
      <c r="E11" s="203"/>
      <c r="F11" s="148" t="s">
        <v>69</v>
      </c>
      <c r="G11" s="210"/>
      <c r="H11" s="210"/>
      <c r="I11" s="205"/>
      <c r="J11" s="155" t="s">
        <v>50</v>
      </c>
      <c r="K11" s="158" t="s">
        <v>79</v>
      </c>
      <c r="L11" s="156" t="s">
        <v>76</v>
      </c>
      <c r="M11" s="201"/>
      <c r="N11" s="156" t="s">
        <v>71</v>
      </c>
      <c r="O11" s="199"/>
      <c r="P11" s="199"/>
    </row>
    <row r="12" spans="1:16" ht="20.25" hidden="1" customHeight="1" x14ac:dyDescent="0.2">
      <c r="A12" s="211">
        <v>4</v>
      </c>
      <c r="B12" s="149"/>
      <c r="C12" s="144"/>
      <c r="D12" s="144"/>
      <c r="E12" s="144"/>
      <c r="F12" s="202"/>
      <c r="G12" s="209"/>
      <c r="H12" s="209"/>
      <c r="I12" s="204">
        <v>4</v>
      </c>
      <c r="J12" s="153"/>
      <c r="K12" s="157"/>
      <c r="L12" s="154"/>
      <c r="M12" s="154"/>
      <c r="N12" s="200"/>
      <c r="O12" s="198"/>
      <c r="P12" s="198"/>
    </row>
    <row r="13" spans="1:16" ht="20.25" hidden="1" customHeight="1" x14ac:dyDescent="0.2">
      <c r="A13" s="212"/>
      <c r="B13" s="150"/>
      <c r="C13" s="148"/>
      <c r="D13" s="148"/>
      <c r="E13" s="148"/>
      <c r="F13" s="203"/>
      <c r="G13" s="210"/>
      <c r="H13" s="210"/>
      <c r="I13" s="205"/>
      <c r="J13" s="155"/>
      <c r="K13" s="158"/>
      <c r="L13" s="156"/>
      <c r="M13" s="156"/>
      <c r="N13" s="201"/>
      <c r="O13" s="199"/>
      <c r="P13" s="199"/>
    </row>
    <row r="14" spans="1:16" s="133" customFormat="1" ht="20.25" customHeight="1" x14ac:dyDescent="0.2">
      <c r="A14" s="211">
        <v>4</v>
      </c>
      <c r="B14" s="149" t="s">
        <v>53</v>
      </c>
      <c r="C14" s="144">
        <v>0</v>
      </c>
      <c r="D14" s="144">
        <v>0</v>
      </c>
      <c r="E14" s="144">
        <v>1</v>
      </c>
      <c r="F14" s="202"/>
      <c r="G14" s="209">
        <v>1</v>
      </c>
      <c r="H14" s="209">
        <v>3</v>
      </c>
      <c r="I14" s="204">
        <v>4</v>
      </c>
      <c r="J14" s="159" t="s">
        <v>63</v>
      </c>
      <c r="K14" s="157">
        <v>0</v>
      </c>
      <c r="L14" s="154">
        <v>0</v>
      </c>
      <c r="M14" s="154">
        <v>0</v>
      </c>
      <c r="N14" s="200"/>
      <c r="O14" s="198">
        <v>0</v>
      </c>
      <c r="P14" s="198">
        <v>4</v>
      </c>
    </row>
    <row r="15" spans="1:16" s="133" customFormat="1" ht="20.25" customHeight="1" thickBot="1" x14ac:dyDescent="0.25">
      <c r="A15" s="212"/>
      <c r="B15" s="150" t="s">
        <v>42</v>
      </c>
      <c r="C15" s="148" t="s">
        <v>68</v>
      </c>
      <c r="D15" s="148" t="s">
        <v>69</v>
      </c>
      <c r="E15" s="148" t="s">
        <v>71</v>
      </c>
      <c r="F15" s="203"/>
      <c r="G15" s="210"/>
      <c r="H15" s="210"/>
      <c r="I15" s="205"/>
      <c r="J15" s="160" t="s">
        <v>37</v>
      </c>
      <c r="K15" s="161" t="s">
        <v>72</v>
      </c>
      <c r="L15" s="162" t="s">
        <v>72</v>
      </c>
      <c r="M15" s="162" t="s">
        <v>72</v>
      </c>
      <c r="N15" s="201"/>
      <c r="O15" s="199"/>
      <c r="P15" s="199"/>
    </row>
    <row r="16" spans="1:16" ht="18" customHeight="1" x14ac:dyDescent="0.3">
      <c r="A16" s="217" t="s">
        <v>18</v>
      </c>
      <c r="B16" s="218"/>
      <c r="C16" s="218"/>
      <c r="D16" s="218"/>
      <c r="E16" s="218"/>
      <c r="F16" s="218"/>
      <c r="G16" s="218"/>
      <c r="H16" s="218"/>
      <c r="I16" s="206" t="s">
        <v>19</v>
      </c>
      <c r="J16" s="207"/>
      <c r="K16" s="207"/>
      <c r="L16" s="207"/>
      <c r="M16" s="207"/>
      <c r="N16" s="207"/>
      <c r="O16" s="207"/>
      <c r="P16" s="208"/>
    </row>
    <row r="17" spans="1:16" ht="18" customHeight="1" thickBot="1" x14ac:dyDescent="0.25">
      <c r="A17" s="27" t="s">
        <v>13</v>
      </c>
      <c r="B17" s="28" t="s">
        <v>14</v>
      </c>
      <c r="C17" s="29">
        <v>1</v>
      </c>
      <c r="D17" s="29">
        <v>2</v>
      </c>
      <c r="E17" s="29">
        <v>3</v>
      </c>
      <c r="F17" s="29">
        <v>4</v>
      </c>
      <c r="G17" s="28" t="s">
        <v>15</v>
      </c>
      <c r="H17" s="28" t="s">
        <v>16</v>
      </c>
      <c r="I17" s="163" t="s">
        <v>13</v>
      </c>
      <c r="J17" s="163" t="s">
        <v>14</v>
      </c>
      <c r="K17" s="164"/>
      <c r="L17" s="164">
        <v>1</v>
      </c>
      <c r="M17" s="164">
        <v>2</v>
      </c>
      <c r="N17" s="164">
        <v>3</v>
      </c>
      <c r="O17" s="163" t="s">
        <v>15</v>
      </c>
      <c r="P17" s="165" t="s">
        <v>16</v>
      </c>
    </row>
    <row r="18" spans="1:16" ht="19.5" customHeight="1" x14ac:dyDescent="0.2">
      <c r="A18" s="211">
        <v>1</v>
      </c>
      <c r="B18" s="151" t="s">
        <v>41</v>
      </c>
      <c r="C18" s="202"/>
      <c r="D18" s="31">
        <v>0</v>
      </c>
      <c r="E18" s="144">
        <v>0</v>
      </c>
      <c r="F18" s="31">
        <v>1</v>
      </c>
      <c r="G18" s="209">
        <v>1</v>
      </c>
      <c r="H18" s="209">
        <v>3</v>
      </c>
      <c r="I18" s="204">
        <v>1</v>
      </c>
      <c r="J18" s="151" t="s">
        <v>34</v>
      </c>
      <c r="K18" s="200"/>
      <c r="L18" s="154">
        <v>0</v>
      </c>
      <c r="M18" s="154">
        <v>1</v>
      </c>
      <c r="N18" s="154">
        <v>0</v>
      </c>
      <c r="O18" s="198">
        <v>1</v>
      </c>
      <c r="P18" s="198">
        <v>3</v>
      </c>
    </row>
    <row r="19" spans="1:16" ht="20.25" customHeight="1" thickBot="1" x14ac:dyDescent="0.25">
      <c r="A19" s="212"/>
      <c r="B19" s="152" t="s">
        <v>54</v>
      </c>
      <c r="C19" s="203"/>
      <c r="D19" s="148" t="s">
        <v>79</v>
      </c>
      <c r="E19" s="148" t="s">
        <v>74</v>
      </c>
      <c r="F19" s="148" t="s">
        <v>71</v>
      </c>
      <c r="G19" s="210"/>
      <c r="H19" s="210"/>
      <c r="I19" s="205"/>
      <c r="J19" s="152" t="s">
        <v>51</v>
      </c>
      <c r="K19" s="201"/>
      <c r="L19" s="156" t="s">
        <v>79</v>
      </c>
      <c r="M19" s="156" t="s">
        <v>77</v>
      </c>
      <c r="N19" s="156" t="s">
        <v>68</v>
      </c>
      <c r="O19" s="199"/>
      <c r="P19" s="199"/>
    </row>
    <row r="20" spans="1:16" ht="20.25" customHeight="1" x14ac:dyDescent="0.2">
      <c r="A20" s="211">
        <v>2</v>
      </c>
      <c r="B20" s="151" t="s">
        <v>61</v>
      </c>
      <c r="C20" s="31">
        <v>1</v>
      </c>
      <c r="D20" s="202"/>
      <c r="E20" s="31">
        <v>1</v>
      </c>
      <c r="F20" s="144">
        <v>1</v>
      </c>
      <c r="G20" s="209">
        <v>3</v>
      </c>
      <c r="H20" s="209">
        <v>1</v>
      </c>
      <c r="I20" s="204">
        <v>2</v>
      </c>
      <c r="J20" s="151" t="s">
        <v>44</v>
      </c>
      <c r="K20" s="154">
        <v>1</v>
      </c>
      <c r="L20" s="200"/>
      <c r="M20" s="144">
        <v>1</v>
      </c>
      <c r="N20" s="154">
        <v>0</v>
      </c>
      <c r="O20" s="198">
        <v>2</v>
      </c>
      <c r="P20" s="198">
        <v>2</v>
      </c>
    </row>
    <row r="21" spans="1:16" ht="20.25" customHeight="1" thickBot="1" x14ac:dyDescent="0.25">
      <c r="A21" s="212"/>
      <c r="B21" s="152" t="s">
        <v>46</v>
      </c>
      <c r="C21" s="148" t="s">
        <v>80</v>
      </c>
      <c r="D21" s="203"/>
      <c r="E21" s="148" t="s">
        <v>73</v>
      </c>
      <c r="F21" s="148" t="s">
        <v>71</v>
      </c>
      <c r="G21" s="210"/>
      <c r="H21" s="210"/>
      <c r="I21" s="205"/>
      <c r="J21" s="152" t="s">
        <v>52</v>
      </c>
      <c r="K21" s="156" t="s">
        <v>78</v>
      </c>
      <c r="L21" s="201"/>
      <c r="M21" s="148" t="s">
        <v>67</v>
      </c>
      <c r="N21" s="156" t="s">
        <v>79</v>
      </c>
      <c r="O21" s="199"/>
      <c r="P21" s="199"/>
    </row>
    <row r="22" spans="1:16" ht="20.25" customHeight="1" x14ac:dyDescent="0.2">
      <c r="A22" s="211">
        <v>3</v>
      </c>
      <c r="B22" s="151" t="s">
        <v>47</v>
      </c>
      <c r="C22" s="31">
        <v>1</v>
      </c>
      <c r="D22" s="31">
        <v>0</v>
      </c>
      <c r="E22" s="202"/>
      <c r="F22" s="31">
        <v>1</v>
      </c>
      <c r="G22" s="209">
        <v>2</v>
      </c>
      <c r="H22" s="209">
        <v>2</v>
      </c>
      <c r="I22" s="211">
        <v>3</v>
      </c>
      <c r="J22" s="149" t="s">
        <v>66</v>
      </c>
      <c r="K22" s="144">
        <v>0</v>
      </c>
      <c r="L22" s="154">
        <v>0</v>
      </c>
      <c r="M22" s="202"/>
      <c r="N22" s="144">
        <v>0</v>
      </c>
      <c r="O22" s="209">
        <v>0</v>
      </c>
      <c r="P22" s="209">
        <v>4</v>
      </c>
    </row>
    <row r="23" spans="1:16" ht="20.25" customHeight="1" thickBot="1" x14ac:dyDescent="0.25">
      <c r="A23" s="212"/>
      <c r="B23" s="150" t="s">
        <v>40</v>
      </c>
      <c r="C23" s="148" t="s">
        <v>75</v>
      </c>
      <c r="D23" s="148" t="s">
        <v>72</v>
      </c>
      <c r="E23" s="203"/>
      <c r="F23" s="148" t="s">
        <v>77</v>
      </c>
      <c r="G23" s="210"/>
      <c r="H23" s="210"/>
      <c r="I23" s="212"/>
      <c r="J23" s="150" t="s">
        <v>35</v>
      </c>
      <c r="K23" s="148" t="s">
        <v>76</v>
      </c>
      <c r="L23" s="156" t="s">
        <v>68</v>
      </c>
      <c r="M23" s="203"/>
      <c r="N23" s="148" t="s">
        <v>68</v>
      </c>
      <c r="O23" s="210"/>
      <c r="P23" s="210"/>
    </row>
    <row r="24" spans="1:16" ht="20.25" customHeight="1" x14ac:dyDescent="0.2">
      <c r="A24" s="211">
        <v>4</v>
      </c>
      <c r="B24" s="149" t="s">
        <v>64</v>
      </c>
      <c r="C24" s="31">
        <v>0</v>
      </c>
      <c r="D24" s="144">
        <v>0</v>
      </c>
      <c r="E24" s="31">
        <v>0</v>
      </c>
      <c r="F24" s="202"/>
      <c r="G24" s="209">
        <v>0</v>
      </c>
      <c r="H24" s="209">
        <v>4</v>
      </c>
      <c r="I24" s="211">
        <v>4</v>
      </c>
      <c r="J24" s="149" t="s">
        <v>39</v>
      </c>
      <c r="K24" s="144">
        <v>1</v>
      </c>
      <c r="L24" s="144">
        <v>1</v>
      </c>
      <c r="M24" s="144">
        <v>1</v>
      </c>
      <c r="N24" s="202"/>
      <c r="O24" s="209">
        <v>3</v>
      </c>
      <c r="P24" s="209">
        <v>1</v>
      </c>
    </row>
    <row r="25" spans="1:16" ht="20.25" customHeight="1" thickBot="1" x14ac:dyDescent="0.25">
      <c r="A25" s="212"/>
      <c r="B25" s="150" t="s">
        <v>65</v>
      </c>
      <c r="C25" s="148" t="s">
        <v>72</v>
      </c>
      <c r="D25" s="148" t="s">
        <v>72</v>
      </c>
      <c r="E25" s="148" t="s">
        <v>76</v>
      </c>
      <c r="F25" s="203"/>
      <c r="G25" s="210"/>
      <c r="H25" s="210"/>
      <c r="I25" s="212"/>
      <c r="J25" s="150" t="s">
        <v>38</v>
      </c>
      <c r="K25" s="148" t="s">
        <v>67</v>
      </c>
      <c r="L25" s="148" t="s">
        <v>78</v>
      </c>
      <c r="M25" s="148" t="s">
        <v>67</v>
      </c>
      <c r="N25" s="203"/>
      <c r="O25" s="210"/>
      <c r="P25" s="210"/>
    </row>
  </sheetData>
  <mergeCells count="76">
    <mergeCell ref="A4:H4"/>
    <mergeCell ref="A16:H16"/>
    <mergeCell ref="H6:H7"/>
    <mergeCell ref="H8:H9"/>
    <mergeCell ref="P8:P9"/>
    <mergeCell ref="O10:O11"/>
    <mergeCell ref="P10:P11"/>
    <mergeCell ref="H10:H11"/>
    <mergeCell ref="H14:H15"/>
    <mergeCell ref="I14:I15"/>
    <mergeCell ref="N14:N15"/>
    <mergeCell ref="O14:O15"/>
    <mergeCell ref="P14:P15"/>
    <mergeCell ref="K6:K7"/>
    <mergeCell ref="L8:L9"/>
    <mergeCell ref="M10:M11"/>
    <mergeCell ref="I4:P4"/>
    <mergeCell ref="I6:I7"/>
    <mergeCell ref="I8:I9"/>
    <mergeCell ref="I10:I11"/>
    <mergeCell ref="O6:O7"/>
    <mergeCell ref="P6:P7"/>
    <mergeCell ref="O8:O9"/>
    <mergeCell ref="C6:C7"/>
    <mergeCell ref="G6:G7"/>
    <mergeCell ref="G8:G9"/>
    <mergeCell ref="C18:C19"/>
    <mergeCell ref="D20:D21"/>
    <mergeCell ref="G10:G11"/>
    <mergeCell ref="F14:F15"/>
    <mergeCell ref="G14:G15"/>
    <mergeCell ref="D8:D9"/>
    <mergeCell ref="E10:E11"/>
    <mergeCell ref="A18:A19"/>
    <mergeCell ref="A20:A21"/>
    <mergeCell ref="A6:A7"/>
    <mergeCell ref="A8:A9"/>
    <mergeCell ref="A10:A11"/>
    <mergeCell ref="A12:A13"/>
    <mergeCell ref="A14:A15"/>
    <mergeCell ref="E22:E23"/>
    <mergeCell ref="F24:F25"/>
    <mergeCell ref="A22:A23"/>
    <mergeCell ref="A24:A25"/>
    <mergeCell ref="O22:O23"/>
    <mergeCell ref="O24:O25"/>
    <mergeCell ref="N24:N25"/>
    <mergeCell ref="G24:G25"/>
    <mergeCell ref="H24:H25"/>
    <mergeCell ref="I24:I25"/>
    <mergeCell ref="M22:M23"/>
    <mergeCell ref="H22:H23"/>
    <mergeCell ref="I22:I23"/>
    <mergeCell ref="P24:P25"/>
    <mergeCell ref="G18:G19"/>
    <mergeCell ref="H18:H19"/>
    <mergeCell ref="G20:G21"/>
    <mergeCell ref="H20:H21"/>
    <mergeCell ref="G22:G23"/>
    <mergeCell ref="P18:P19"/>
    <mergeCell ref="O18:O19"/>
    <mergeCell ref="P22:P23"/>
    <mergeCell ref="O20:O21"/>
    <mergeCell ref="P20:P21"/>
    <mergeCell ref="L20:L21"/>
    <mergeCell ref="F12:F13"/>
    <mergeCell ref="I12:I13"/>
    <mergeCell ref="I16:P16"/>
    <mergeCell ref="I18:I19"/>
    <mergeCell ref="I20:I21"/>
    <mergeCell ref="N12:N13"/>
    <mergeCell ref="O12:O13"/>
    <mergeCell ref="P12:P13"/>
    <mergeCell ref="G12:G13"/>
    <mergeCell ref="H12:H13"/>
    <mergeCell ref="K18:K19"/>
  </mergeCells>
  <hyperlinks>
    <hyperlink ref="M1" r:id="rId1" xr:uid="{00000000-0004-0000-0100-000000000000}"/>
  </hyperlinks>
  <printOptions horizontalCentered="1"/>
  <pageMargins left="0" right="0" top="0.98425196850393704" bottom="0.98425196850393704" header="0.51181102362204722" footer="0.51181102362204722"/>
  <pageSetup scale="80" orientation="landscape" r:id="rId2"/>
  <headerFooter>
    <oddFooter>&amp;C&amp;"Helvetica Neue,Regular"&amp;12&amp;K000000&amp;P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P77"/>
  <sheetViews>
    <sheetView showGridLines="0" tabSelected="1" workbookViewId="0">
      <selection activeCell="L39" sqref="L39"/>
    </sheetView>
  </sheetViews>
  <sheetFormatPr baseColWidth="10" defaultColWidth="8.83203125" defaultRowHeight="12.75" customHeight="1" x14ac:dyDescent="0.15"/>
  <cols>
    <col min="1" max="2" width="3.33203125" style="133" customWidth="1"/>
    <col min="3" max="3" width="4.6640625" style="133" customWidth="1"/>
    <col min="4" max="4" width="4.33203125" style="133" customWidth="1"/>
    <col min="5" max="5" width="12.6640625" style="133" customWidth="1"/>
    <col min="6" max="6" width="2.6640625" style="133" customWidth="1"/>
    <col min="7" max="7" width="7.6640625" style="133" customWidth="1"/>
    <col min="8" max="8" width="5.83203125" style="133" customWidth="1"/>
    <col min="9" max="9" width="1.6640625" style="133" customWidth="1"/>
    <col min="10" max="10" width="10.6640625" style="133" customWidth="1"/>
    <col min="11" max="11" width="1.6640625" style="133" customWidth="1"/>
    <col min="12" max="12" width="10.6640625" style="133" customWidth="1"/>
    <col min="13" max="13" width="1.6640625" style="133" customWidth="1"/>
    <col min="14" max="14" width="10.6640625" style="133" customWidth="1"/>
    <col min="15" max="15" width="1.6640625" style="133" customWidth="1"/>
    <col min="16" max="16" width="10.6640625" style="133" customWidth="1"/>
    <col min="17" max="16384" width="8.83203125" style="133"/>
  </cols>
  <sheetData>
    <row r="1" spans="1:16" ht="56.25" customHeight="1" x14ac:dyDescent="0.35">
      <c r="A1" s="167" t="str">
        <f>Информация!$A$9</f>
        <v>DOMINOR CUP 2021</v>
      </c>
      <c r="B1" s="168"/>
      <c r="C1" s="168"/>
      <c r="D1" s="169"/>
      <c r="E1" s="169"/>
      <c r="F1" s="168"/>
      <c r="G1" s="168"/>
      <c r="H1" s="23"/>
      <c r="I1" s="170"/>
      <c r="J1" s="171"/>
      <c r="K1" s="170"/>
      <c r="L1" s="172" t="s">
        <v>10</v>
      </c>
      <c r="M1" s="168"/>
      <c r="N1" s="23"/>
      <c r="O1" s="170"/>
      <c r="P1" s="23"/>
    </row>
    <row r="2" spans="1:16" ht="12" customHeight="1" x14ac:dyDescent="0.15">
      <c r="A2" s="43" t="s">
        <v>20</v>
      </c>
      <c r="B2" s="42"/>
      <c r="C2" s="42"/>
      <c r="D2" s="42"/>
      <c r="E2" s="42"/>
      <c r="F2" s="43" t="s">
        <v>4</v>
      </c>
      <c r="G2" s="42"/>
      <c r="H2" s="42"/>
      <c r="I2" s="44"/>
      <c r="J2" s="43"/>
      <c r="K2" s="45"/>
      <c r="L2" s="46"/>
      <c r="M2" s="44"/>
      <c r="N2" s="42"/>
      <c r="O2" s="44"/>
      <c r="P2" s="42"/>
    </row>
    <row r="3" spans="1:16" ht="15" customHeight="1" thickBot="1" x14ac:dyDescent="0.2">
      <c r="A3" s="50" t="str">
        <f>Информация!$A$15</f>
        <v>10-11 июля 2021</v>
      </c>
      <c r="B3" s="49"/>
      <c r="C3" s="49"/>
      <c r="D3" s="49"/>
      <c r="E3" s="49"/>
      <c r="F3" s="50" t="str">
        <f>Информация!$A$11</f>
        <v>ТК "ПАНОРАМА", ОДЕССА</v>
      </c>
      <c r="G3" s="49"/>
      <c r="H3" s="49"/>
      <c r="I3" s="51"/>
      <c r="J3" s="128"/>
      <c r="K3" s="52"/>
      <c r="L3" s="49"/>
      <c r="M3" s="51"/>
      <c r="N3" s="49"/>
      <c r="O3" s="51"/>
      <c r="P3" s="49"/>
    </row>
    <row r="4" spans="1:16" ht="9" customHeight="1" x14ac:dyDescent="0.15">
      <c r="A4" s="173"/>
      <c r="B4" s="57"/>
      <c r="C4" s="57"/>
      <c r="D4" s="57"/>
      <c r="E4" s="56" t="s">
        <v>21</v>
      </c>
      <c r="F4" s="56" t="s">
        <v>22</v>
      </c>
      <c r="G4" s="58"/>
      <c r="H4" s="55" t="s">
        <v>23</v>
      </c>
      <c r="I4" s="59"/>
      <c r="J4" s="57"/>
      <c r="K4" s="59"/>
      <c r="L4" s="57"/>
      <c r="M4" s="59"/>
      <c r="N4" s="57"/>
      <c r="O4" s="59"/>
      <c r="P4" s="57"/>
    </row>
    <row r="5" spans="1:16" ht="8" customHeight="1" x14ac:dyDescent="0.15">
      <c r="A5" s="174"/>
      <c r="B5" s="62"/>
      <c r="C5" s="62"/>
      <c r="D5" s="62"/>
      <c r="E5" s="63"/>
      <c r="F5" s="63"/>
      <c r="G5" s="23"/>
      <c r="H5" s="63"/>
      <c r="I5" s="64"/>
      <c r="J5" s="62"/>
      <c r="K5" s="64"/>
      <c r="L5" s="62"/>
      <c r="M5" s="64"/>
      <c r="N5" s="62"/>
      <c r="O5" s="64"/>
      <c r="P5" s="62"/>
    </row>
    <row r="6" spans="1:16" ht="10" customHeight="1" x14ac:dyDescent="0.15">
      <c r="A6" s="175"/>
      <c r="B6" s="93"/>
      <c r="C6" s="93"/>
      <c r="D6" s="94"/>
      <c r="E6" s="176" t="str">
        <f>'Группа на 4'!J8</f>
        <v>БЛУДОВА</v>
      </c>
      <c r="F6" s="66"/>
      <c r="G6" s="67"/>
      <c r="H6" s="66"/>
      <c r="I6" s="83"/>
      <c r="J6" s="69"/>
      <c r="K6" s="70"/>
      <c r="L6" s="69"/>
      <c r="M6" s="70"/>
      <c r="N6" s="69"/>
      <c r="O6" s="70"/>
      <c r="P6" s="69"/>
    </row>
    <row r="7" spans="1:16" ht="10" customHeight="1" x14ac:dyDescent="0.15">
      <c r="A7" s="100"/>
      <c r="B7" s="96"/>
      <c r="C7" s="96"/>
      <c r="D7" s="96"/>
      <c r="E7" s="177" t="str">
        <f>'Группа на 4'!J9</f>
        <v>ЛЕЩИЙ</v>
      </c>
      <c r="F7" s="97"/>
      <c r="G7" s="98"/>
      <c r="H7" s="97"/>
      <c r="I7" s="99"/>
      <c r="J7" s="115"/>
      <c r="K7" s="70"/>
      <c r="L7" s="69"/>
      <c r="M7" s="70"/>
      <c r="N7" s="69"/>
      <c r="O7" s="76"/>
      <c r="P7" s="77"/>
    </row>
    <row r="8" spans="1:16" ht="10" customHeight="1" x14ac:dyDescent="0.15">
      <c r="A8" s="100"/>
      <c r="B8" s="100"/>
      <c r="C8" s="100"/>
      <c r="D8" s="100"/>
      <c r="E8" s="81"/>
      <c r="F8" s="81"/>
      <c r="G8" s="72"/>
      <c r="H8" s="81"/>
      <c r="I8" s="101"/>
      <c r="J8" s="178" t="str">
        <f>E10</f>
        <v>БЕЛЬЧЕВА</v>
      </c>
      <c r="K8" s="85"/>
      <c r="L8" s="69"/>
      <c r="M8" s="70"/>
      <c r="N8" s="69"/>
      <c r="O8" s="70"/>
      <c r="P8" s="69"/>
    </row>
    <row r="9" spans="1:16" ht="10" customHeight="1" x14ac:dyDescent="0.15">
      <c r="A9" s="100"/>
      <c r="B9" s="100"/>
      <c r="C9" s="100"/>
      <c r="D9" s="100"/>
      <c r="E9" s="69"/>
      <c r="F9" s="69"/>
      <c r="G9" s="23"/>
      <c r="H9" s="69"/>
      <c r="I9" s="102"/>
      <c r="J9" s="179" t="str">
        <f>E11</f>
        <v>ГОЛОВАТЮК</v>
      </c>
      <c r="K9" s="103"/>
      <c r="L9" s="69"/>
      <c r="M9" s="70"/>
      <c r="N9" s="69"/>
      <c r="O9" s="70"/>
      <c r="P9" s="69"/>
    </row>
    <row r="10" spans="1:16" ht="10" customHeight="1" x14ac:dyDescent="0.15">
      <c r="A10" s="175"/>
      <c r="B10" s="93"/>
      <c r="C10" s="93"/>
      <c r="D10" s="94"/>
      <c r="E10" s="176" t="str">
        <f>'Группа на 4'!J20</f>
        <v>БЕЛЬЧЕВА</v>
      </c>
      <c r="F10" s="79"/>
      <c r="G10" s="75"/>
      <c r="H10" s="79"/>
      <c r="I10" s="80"/>
      <c r="J10" s="105" t="s">
        <v>77</v>
      </c>
      <c r="K10" s="106"/>
      <c r="L10" s="107"/>
      <c r="M10" s="85"/>
      <c r="N10" s="69"/>
      <c r="O10" s="70"/>
      <c r="P10" s="69"/>
    </row>
    <row r="11" spans="1:16" ht="10" customHeight="1" x14ac:dyDescent="0.15">
      <c r="A11" s="100"/>
      <c r="B11" s="96"/>
      <c r="C11" s="96"/>
      <c r="D11" s="96"/>
      <c r="E11" s="177" t="str">
        <f>'Группа на 4'!J21</f>
        <v>ГОЛОВАТЮК</v>
      </c>
      <c r="F11" s="108"/>
      <c r="G11" s="109"/>
      <c r="H11" s="108"/>
      <c r="I11" s="110"/>
      <c r="J11" s="111"/>
      <c r="K11" s="112"/>
      <c r="L11" s="113"/>
      <c r="M11" s="87"/>
      <c r="N11" s="69"/>
      <c r="O11" s="70"/>
      <c r="P11" s="69"/>
    </row>
    <row r="12" spans="1:16" ht="10" customHeight="1" x14ac:dyDescent="0.15">
      <c r="A12" s="100"/>
      <c r="B12" s="100"/>
      <c r="C12" s="100"/>
      <c r="D12" s="114"/>
      <c r="E12" s="81"/>
      <c r="F12" s="81"/>
      <c r="G12" s="72"/>
      <c r="H12" s="81"/>
      <c r="I12" s="82"/>
      <c r="J12" s="69"/>
      <c r="K12" s="112"/>
      <c r="L12" s="178" t="str">
        <f>J16</f>
        <v>ФОГЕЛЬ</v>
      </c>
      <c r="M12" s="70"/>
      <c r="N12" s="69"/>
      <c r="O12" s="70"/>
      <c r="P12" s="69"/>
    </row>
    <row r="13" spans="1:16" ht="10" customHeight="1" x14ac:dyDescent="0.15">
      <c r="A13" s="100"/>
      <c r="B13" s="100"/>
      <c r="C13" s="100"/>
      <c r="D13" s="114"/>
      <c r="E13" s="69"/>
      <c r="F13" s="69"/>
      <c r="G13" s="23"/>
      <c r="H13" s="69"/>
      <c r="I13" s="88"/>
      <c r="J13" s="69"/>
      <c r="K13" s="102"/>
      <c r="L13" s="179" t="str">
        <f>J17</f>
        <v>ШАПОВАЛЕНКО</v>
      </c>
      <c r="M13" s="103"/>
      <c r="N13" s="69"/>
      <c r="O13" s="70"/>
      <c r="P13" s="69"/>
    </row>
    <row r="14" spans="1:16" ht="10" customHeight="1" x14ac:dyDescent="0.15">
      <c r="A14" s="175"/>
      <c r="B14" s="93"/>
      <c r="C14" s="93"/>
      <c r="D14" s="94"/>
      <c r="E14" s="176" t="str">
        <f>'Группа на 4'!B6</f>
        <v>КАСЬЯН</v>
      </c>
      <c r="F14" s="79"/>
      <c r="G14" s="75"/>
      <c r="H14" s="79"/>
      <c r="I14" s="90"/>
      <c r="J14" s="69"/>
      <c r="K14" s="84"/>
      <c r="L14" s="145" t="s">
        <v>71</v>
      </c>
      <c r="M14" s="106"/>
      <c r="N14" s="107"/>
      <c r="O14" s="70"/>
      <c r="P14" s="69"/>
    </row>
    <row r="15" spans="1:16" ht="10" customHeight="1" x14ac:dyDescent="0.15">
      <c r="A15" s="100"/>
      <c r="B15" s="96"/>
      <c r="C15" s="96"/>
      <c r="D15" s="96"/>
      <c r="E15" s="177" t="str">
        <f>'Группа на 4'!B7</f>
        <v>ТОКАРЕВА</v>
      </c>
      <c r="F15" s="108"/>
      <c r="G15" s="109"/>
      <c r="H15" s="108"/>
      <c r="I15" s="110"/>
      <c r="J15" s="115"/>
      <c r="K15" s="112"/>
      <c r="L15" s="111"/>
      <c r="M15" s="112"/>
      <c r="N15" s="111"/>
      <c r="O15" s="70"/>
      <c r="P15" s="69"/>
    </row>
    <row r="16" spans="1:16" ht="10" customHeight="1" x14ac:dyDescent="0.15">
      <c r="A16" s="100"/>
      <c r="B16" s="100"/>
      <c r="C16" s="100"/>
      <c r="D16" s="114"/>
      <c r="E16" s="81"/>
      <c r="F16" s="81"/>
      <c r="G16" s="72"/>
      <c r="H16" s="81"/>
      <c r="I16" s="101"/>
      <c r="J16" s="178" t="str">
        <f>E18</f>
        <v>ФОГЕЛЬ</v>
      </c>
      <c r="K16" s="116"/>
      <c r="L16" s="111"/>
      <c r="M16" s="112"/>
      <c r="N16" s="111"/>
      <c r="O16" s="70"/>
      <c r="P16" s="69"/>
    </row>
    <row r="17" spans="1:16" ht="10" customHeight="1" x14ac:dyDescent="0.15">
      <c r="A17" s="100"/>
      <c r="B17" s="100"/>
      <c r="C17" s="100"/>
      <c r="D17" s="114"/>
      <c r="E17" s="69"/>
      <c r="F17" s="69"/>
      <c r="G17" s="23"/>
      <c r="H17" s="69"/>
      <c r="I17" s="102"/>
      <c r="J17" s="179" t="str">
        <f>E19</f>
        <v>ШАПОВАЛЕНКО</v>
      </c>
      <c r="K17" s="117"/>
      <c r="L17" s="111"/>
      <c r="M17" s="112"/>
      <c r="N17" s="111"/>
      <c r="O17" s="70"/>
      <c r="P17" s="69"/>
    </row>
    <row r="18" spans="1:16" ht="10" customHeight="1" x14ac:dyDescent="0.15">
      <c r="A18" s="175"/>
      <c r="B18" s="93"/>
      <c r="C18" s="93"/>
      <c r="D18" s="94"/>
      <c r="E18" s="176" t="str">
        <f>'Группа на 4'!B20</f>
        <v>ФОГЕЛЬ</v>
      </c>
      <c r="F18" s="79"/>
      <c r="G18" s="75"/>
      <c r="H18" s="79"/>
      <c r="I18" s="80"/>
      <c r="J18" s="145" t="s">
        <v>67</v>
      </c>
      <c r="K18" s="118"/>
      <c r="L18" s="119"/>
      <c r="M18" s="116"/>
      <c r="N18" s="111"/>
      <c r="O18" s="70"/>
      <c r="P18" s="69"/>
    </row>
    <row r="19" spans="1:16" ht="10" customHeight="1" x14ac:dyDescent="0.15">
      <c r="A19" s="100"/>
      <c r="B19" s="96"/>
      <c r="C19" s="96"/>
      <c r="D19" s="96"/>
      <c r="E19" s="177" t="str">
        <f>'Группа на 4'!B21</f>
        <v>ШАПОВАЛЕНКО</v>
      </c>
      <c r="F19" s="108"/>
      <c r="G19" s="109"/>
      <c r="H19" s="108"/>
      <c r="I19" s="110"/>
      <c r="J19" s="111"/>
      <c r="K19" s="70"/>
      <c r="L19" s="86"/>
      <c r="M19" s="120"/>
      <c r="N19" s="111"/>
      <c r="O19" s="70"/>
      <c r="P19" s="69"/>
    </row>
    <row r="20" spans="1:16" ht="10" customHeight="1" x14ac:dyDescent="0.15">
      <c r="A20" s="100"/>
      <c r="B20" s="100"/>
      <c r="C20" s="100"/>
      <c r="D20" s="100"/>
      <c r="E20" s="81"/>
      <c r="F20" s="81"/>
      <c r="G20" s="72"/>
      <c r="H20" s="81"/>
      <c r="I20" s="82"/>
      <c r="J20" s="69"/>
      <c r="K20" s="70"/>
      <c r="L20" s="69"/>
      <c r="M20" s="112"/>
      <c r="N20" s="178" t="str">
        <f>L12</f>
        <v>ФОГЕЛЬ</v>
      </c>
      <c r="O20" s="70"/>
      <c r="P20" s="69"/>
    </row>
    <row r="21" spans="1:16" ht="10" customHeight="1" x14ac:dyDescent="0.15">
      <c r="A21" s="100"/>
      <c r="B21" s="100"/>
      <c r="C21" s="100"/>
      <c r="D21" s="100"/>
      <c r="E21" s="69"/>
      <c r="F21" s="69"/>
      <c r="G21" s="23"/>
      <c r="H21" s="69"/>
      <c r="I21" s="88"/>
      <c r="J21" s="69"/>
      <c r="K21" s="70"/>
      <c r="L21" s="69"/>
      <c r="M21" s="84"/>
      <c r="N21" s="179" t="str">
        <f>L13</f>
        <v>ШАПОВАЛЕНКО</v>
      </c>
      <c r="O21" s="103"/>
      <c r="P21" s="69"/>
    </row>
    <row r="22" spans="1:16" ht="10" customHeight="1" x14ac:dyDescent="0.15">
      <c r="A22" s="175"/>
      <c r="B22" s="93"/>
      <c r="C22" s="93"/>
      <c r="D22" s="94"/>
      <c r="E22" s="176" t="str">
        <f>'Группа на 4'!J24</f>
        <v>КОВАЛЕНКО</v>
      </c>
      <c r="F22" s="66"/>
      <c r="G22" s="67"/>
      <c r="H22" s="66"/>
      <c r="I22" s="83"/>
      <c r="J22" s="69"/>
      <c r="K22" s="70"/>
      <c r="L22" s="69"/>
      <c r="M22" s="112"/>
      <c r="N22" s="145" t="s">
        <v>56</v>
      </c>
      <c r="O22" s="118"/>
      <c r="P22" s="91"/>
    </row>
    <row r="23" spans="1:16" ht="10" customHeight="1" x14ac:dyDescent="0.15">
      <c r="A23" s="100"/>
      <c r="B23" s="96"/>
      <c r="C23" s="96"/>
      <c r="D23" s="96"/>
      <c r="E23" s="177" t="str">
        <f>'Группа на 4'!J25</f>
        <v>КЛИМЕНКО</v>
      </c>
      <c r="F23" s="97"/>
      <c r="G23" s="98"/>
      <c r="H23" s="97"/>
      <c r="I23" s="99"/>
      <c r="J23" s="115"/>
      <c r="K23" s="70"/>
      <c r="L23" s="69"/>
      <c r="M23" s="112"/>
      <c r="N23" s="111"/>
      <c r="O23" s="70"/>
      <c r="P23" s="69"/>
    </row>
    <row r="24" spans="1:16" ht="10" customHeight="1" x14ac:dyDescent="0.15">
      <c r="A24" s="100"/>
      <c r="B24" s="100"/>
      <c r="C24" s="100"/>
      <c r="D24" s="100"/>
      <c r="E24" s="81"/>
      <c r="F24" s="81"/>
      <c r="G24" s="72"/>
      <c r="H24" s="81"/>
      <c r="I24" s="101"/>
      <c r="J24" s="178" t="str">
        <f>E26</f>
        <v>БОГОМОЛКИНА</v>
      </c>
      <c r="K24" s="85"/>
      <c r="L24" s="69"/>
      <c r="M24" s="112"/>
      <c r="N24" s="111"/>
      <c r="O24" s="70"/>
      <c r="P24" s="69"/>
    </row>
    <row r="25" spans="1:16" ht="10" customHeight="1" x14ac:dyDescent="0.15">
      <c r="A25" s="100"/>
      <c r="B25" s="100"/>
      <c r="C25" s="100"/>
      <c r="D25" s="100"/>
      <c r="E25" s="69"/>
      <c r="F25" s="69"/>
      <c r="G25" s="23"/>
      <c r="H25" s="69"/>
      <c r="I25" s="102"/>
      <c r="J25" s="179" t="str">
        <f>E27</f>
        <v>КОРДИНА</v>
      </c>
      <c r="K25" s="103"/>
      <c r="L25" s="69"/>
      <c r="M25" s="112"/>
      <c r="N25" s="111"/>
      <c r="O25" s="70"/>
      <c r="P25" s="69"/>
    </row>
    <row r="26" spans="1:16" ht="10" customHeight="1" x14ac:dyDescent="0.15">
      <c r="A26" s="175"/>
      <c r="B26" s="93"/>
      <c r="C26" s="93"/>
      <c r="D26" s="94"/>
      <c r="E26" s="176" t="str">
        <f>'Группа на 4'!B22</f>
        <v>БОГОМОЛКИНА</v>
      </c>
      <c r="F26" s="79"/>
      <c r="G26" s="75"/>
      <c r="H26" s="79"/>
      <c r="I26" s="80"/>
      <c r="J26" s="145" t="s">
        <v>84</v>
      </c>
      <c r="K26" s="106"/>
      <c r="L26" s="107"/>
      <c r="M26" s="116"/>
      <c r="N26" s="111"/>
      <c r="O26" s="70"/>
      <c r="P26" s="69"/>
    </row>
    <row r="27" spans="1:16" ht="10" customHeight="1" x14ac:dyDescent="0.15">
      <c r="A27" s="100"/>
      <c r="B27" s="96"/>
      <c r="C27" s="96"/>
      <c r="D27" s="96"/>
      <c r="E27" s="177" t="str">
        <f>'Группа на 4'!B23</f>
        <v>КОРДИНА</v>
      </c>
      <c r="F27" s="108"/>
      <c r="G27" s="109"/>
      <c r="H27" s="108"/>
      <c r="I27" s="110"/>
      <c r="J27" s="111"/>
      <c r="K27" s="112"/>
      <c r="L27" s="113"/>
      <c r="M27" s="120"/>
      <c r="N27" s="111"/>
      <c r="O27" s="70"/>
      <c r="P27" s="69"/>
    </row>
    <row r="28" spans="1:16" ht="10" customHeight="1" x14ac:dyDescent="0.15">
      <c r="A28" s="100"/>
      <c r="B28" s="100"/>
      <c r="C28" s="100"/>
      <c r="D28" s="114"/>
      <c r="E28" s="81"/>
      <c r="F28" s="81"/>
      <c r="G28" s="72"/>
      <c r="H28" s="81"/>
      <c r="I28" s="82"/>
      <c r="J28" s="69"/>
      <c r="K28" s="84"/>
      <c r="L28" s="178" t="str">
        <f>J32</f>
        <v>АКСЕНЕНКО</v>
      </c>
      <c r="M28" s="112"/>
      <c r="N28" s="111"/>
      <c r="O28" s="70"/>
      <c r="P28" s="69"/>
    </row>
    <row r="29" spans="1:16" ht="10" customHeight="1" x14ac:dyDescent="0.15">
      <c r="A29" s="100"/>
      <c r="B29" s="100"/>
      <c r="C29" s="100"/>
      <c r="D29" s="114"/>
      <c r="E29" s="69"/>
      <c r="F29" s="69"/>
      <c r="G29" s="23"/>
      <c r="H29" s="69"/>
      <c r="I29" s="88"/>
      <c r="J29" s="69"/>
      <c r="K29" s="84"/>
      <c r="L29" s="179" t="str">
        <f>J33</f>
        <v>ЛУЦЕНКО</v>
      </c>
      <c r="M29" s="117"/>
      <c r="N29" s="111"/>
      <c r="O29" s="70"/>
      <c r="P29" s="69"/>
    </row>
    <row r="30" spans="1:16" ht="10" customHeight="1" x14ac:dyDescent="0.15">
      <c r="A30" s="175"/>
      <c r="B30" s="93"/>
      <c r="C30" s="93"/>
      <c r="D30" s="94"/>
      <c r="E30" s="176" t="str">
        <f>'Группа на 4'!J6</f>
        <v>АКСЕНЕНКО</v>
      </c>
      <c r="F30" s="79"/>
      <c r="G30" s="75"/>
      <c r="H30" s="79"/>
      <c r="I30" s="90"/>
      <c r="J30" s="69"/>
      <c r="K30" s="112"/>
      <c r="L30" s="145" t="s">
        <v>78</v>
      </c>
      <c r="M30" s="118"/>
      <c r="N30" s="119"/>
      <c r="O30" s="70"/>
      <c r="P30" s="69"/>
    </row>
    <row r="31" spans="1:16" ht="10" customHeight="1" x14ac:dyDescent="0.15">
      <c r="A31" s="100"/>
      <c r="B31" s="96"/>
      <c r="C31" s="96"/>
      <c r="D31" s="96"/>
      <c r="E31" s="177" t="str">
        <f>'Группа на 4'!J7</f>
        <v>ЛУЦЕНКО</v>
      </c>
      <c r="F31" s="108"/>
      <c r="G31" s="109"/>
      <c r="H31" s="108"/>
      <c r="I31" s="110"/>
      <c r="J31" s="115"/>
      <c r="K31" s="112"/>
      <c r="L31" s="111"/>
      <c r="M31" s="70"/>
      <c r="N31" s="69"/>
      <c r="O31" s="70"/>
      <c r="P31" s="69"/>
    </row>
    <row r="32" spans="1:16" ht="10" customHeight="1" x14ac:dyDescent="0.15">
      <c r="A32" s="100"/>
      <c r="B32" s="100"/>
      <c r="C32" s="100"/>
      <c r="D32" s="114"/>
      <c r="E32" s="81"/>
      <c r="F32" s="81"/>
      <c r="G32" s="72"/>
      <c r="H32" s="81"/>
      <c r="I32" s="101"/>
      <c r="J32" s="178" t="str">
        <f>E30</f>
        <v>АКСЕНЕНКО</v>
      </c>
      <c r="K32" s="116"/>
      <c r="L32" s="111"/>
      <c r="M32" s="70"/>
      <c r="N32" s="69"/>
      <c r="O32" s="70"/>
      <c r="P32" s="69"/>
    </row>
    <row r="33" spans="1:16" ht="10" customHeight="1" x14ac:dyDescent="0.15">
      <c r="A33" s="100"/>
      <c r="B33" s="100"/>
      <c r="C33" s="100"/>
      <c r="D33" s="114"/>
      <c r="E33" s="69"/>
      <c r="F33" s="69"/>
      <c r="G33" s="23"/>
      <c r="H33" s="69"/>
      <c r="I33" s="102"/>
      <c r="J33" s="179" t="str">
        <f>E31</f>
        <v>ЛУЦЕНКО</v>
      </c>
      <c r="K33" s="117"/>
      <c r="L33" s="111"/>
      <c r="M33" s="70"/>
      <c r="N33" s="69"/>
      <c r="O33" s="70"/>
      <c r="P33" s="69"/>
    </row>
    <row r="34" spans="1:16" ht="10" customHeight="1" x14ac:dyDescent="0.15">
      <c r="A34" s="175"/>
      <c r="B34" s="93"/>
      <c r="C34" s="93"/>
      <c r="D34" s="94"/>
      <c r="E34" s="176" t="str">
        <f>'Группа на 4'!B8</f>
        <v>ЛОПУШАНСКАЯ Д</v>
      </c>
      <c r="F34" s="79"/>
      <c r="G34" s="75"/>
      <c r="H34" s="79"/>
      <c r="I34" s="80"/>
      <c r="J34" s="105" t="s">
        <v>81</v>
      </c>
      <c r="K34" s="118"/>
      <c r="L34" s="119"/>
      <c r="M34" s="85"/>
      <c r="N34" s="69"/>
      <c r="O34" s="70"/>
      <c r="P34" s="69"/>
    </row>
    <row r="35" spans="1:16" ht="10" customHeight="1" x14ac:dyDescent="0.15">
      <c r="A35" s="100"/>
      <c r="B35" s="96"/>
      <c r="C35" s="96"/>
      <c r="D35" s="96"/>
      <c r="E35" s="177" t="str">
        <f>'Группа на 4'!B9</f>
        <v>МЕЛЬНИК</v>
      </c>
      <c r="F35" s="108"/>
      <c r="G35" s="109"/>
      <c r="H35" s="108"/>
      <c r="I35" s="110"/>
      <c r="J35" s="111"/>
      <c r="K35" s="70"/>
      <c r="L35" s="86"/>
      <c r="M35" s="87"/>
      <c r="N35" s="69"/>
      <c r="O35" s="70"/>
      <c r="P35" s="69"/>
    </row>
    <row r="36" spans="1:16" ht="10" customHeight="1" x14ac:dyDescent="0.15">
      <c r="A36" s="100"/>
      <c r="B36" s="100"/>
      <c r="C36" s="100"/>
      <c r="D36" s="114"/>
      <c r="E36" s="81"/>
      <c r="F36" s="81"/>
      <c r="G36" s="72"/>
      <c r="H36" s="81"/>
      <c r="I36" s="82"/>
      <c r="J36" s="69"/>
      <c r="K36" s="70"/>
      <c r="L36" s="69"/>
      <c r="M36" s="70"/>
      <c r="N36" s="70"/>
      <c r="O36" s="70"/>
      <c r="P36" s="119"/>
    </row>
    <row r="37" spans="1:16" ht="10" customHeight="1" x14ac:dyDescent="0.15">
      <c r="A37" s="100"/>
      <c r="B37" s="100"/>
      <c r="C37" s="100"/>
      <c r="D37" s="114"/>
      <c r="E37" s="69"/>
      <c r="F37" s="69"/>
      <c r="G37" s="23"/>
      <c r="H37" s="69"/>
      <c r="I37" s="88"/>
      <c r="J37" s="69"/>
      <c r="K37" s="70"/>
      <c r="L37" s="69"/>
      <c r="M37" s="70"/>
      <c r="N37" s="89"/>
      <c r="O37" s="88"/>
      <c r="P37" s="119"/>
    </row>
    <row r="38" spans="1:16" s="166" customFormat="1" ht="10" customHeight="1" x14ac:dyDescent="0.15">
      <c r="A38" s="100"/>
      <c r="B38" s="69"/>
      <c r="C38" s="69"/>
      <c r="D38" s="100"/>
      <c r="E38" s="69"/>
      <c r="F38" s="69"/>
      <c r="G38" s="23"/>
      <c r="H38" s="69"/>
      <c r="I38" s="88"/>
      <c r="J38" s="69"/>
      <c r="K38" s="70"/>
      <c r="L38" s="69"/>
      <c r="M38" s="23"/>
      <c r="N38" s="23"/>
      <c r="O38" s="70"/>
      <c r="P38" s="119"/>
    </row>
    <row r="39" spans="1:16" s="166" customFormat="1" ht="10" customHeight="1" x14ac:dyDescent="0.15">
      <c r="A39" s="100"/>
      <c r="B39" s="100"/>
      <c r="C39" s="100"/>
      <c r="D39" s="100"/>
      <c r="E39" s="69"/>
      <c r="F39" s="69"/>
      <c r="G39" s="23"/>
      <c r="H39" s="69"/>
      <c r="I39" s="87"/>
      <c r="J39" s="68"/>
      <c r="K39" s="70"/>
      <c r="L39" s="69"/>
      <c r="M39" s="23"/>
      <c r="N39" s="23"/>
      <c r="O39" s="70"/>
      <c r="P39" s="86"/>
    </row>
    <row r="40" spans="1:16" s="166" customFormat="1" ht="10" customHeight="1" x14ac:dyDescent="0.15">
      <c r="A40" s="100"/>
      <c r="B40" s="100"/>
      <c r="C40" s="100"/>
      <c r="D40" s="114"/>
      <c r="E40" s="69"/>
      <c r="F40" s="69"/>
      <c r="G40" s="23"/>
      <c r="H40" s="69"/>
      <c r="I40" s="88"/>
      <c r="J40" s="119"/>
      <c r="K40" s="85"/>
      <c r="L40" s="69"/>
      <c r="M40" s="23"/>
      <c r="N40" s="23"/>
      <c r="O40" s="70"/>
      <c r="P40" s="69"/>
    </row>
    <row r="41" spans="1:16" ht="10" customHeight="1" x14ac:dyDescent="0.15">
      <c r="A41" s="175"/>
      <c r="B41" s="93"/>
      <c r="C41" s="93"/>
      <c r="D41" s="94"/>
      <c r="E41" s="176" t="str">
        <f>J8</f>
        <v>БЕЛЬЧЕВА</v>
      </c>
      <c r="F41" s="66"/>
      <c r="G41" s="67"/>
      <c r="H41" s="66"/>
      <c r="I41" s="83"/>
      <c r="J41" s="69"/>
      <c r="K41" s="70"/>
      <c r="L41" s="69"/>
      <c r="M41" s="23"/>
      <c r="N41" s="23"/>
      <c r="O41" s="70"/>
      <c r="P41" s="69"/>
    </row>
    <row r="42" spans="1:16" ht="10" customHeight="1" x14ac:dyDescent="0.15">
      <c r="A42" s="100"/>
      <c r="B42" s="96"/>
      <c r="C42" s="96"/>
      <c r="D42" s="96"/>
      <c r="E42" s="177" t="str">
        <f>J9</f>
        <v>ГОЛОВАТЮК</v>
      </c>
      <c r="F42" s="97"/>
      <c r="G42" s="98"/>
      <c r="H42" s="97"/>
      <c r="I42" s="99"/>
      <c r="J42" s="115"/>
      <c r="K42" s="70"/>
      <c r="L42" s="69"/>
      <c r="M42" s="23"/>
      <c r="N42" s="23"/>
      <c r="O42" s="70"/>
      <c r="P42" s="69"/>
    </row>
    <row r="43" spans="1:16" ht="10" customHeight="1" x14ac:dyDescent="0.15">
      <c r="A43" s="100"/>
      <c r="B43" s="100"/>
      <c r="C43" s="100"/>
      <c r="D43" s="100"/>
      <c r="E43" s="81"/>
      <c r="F43" s="81"/>
      <c r="G43" s="72"/>
      <c r="H43" s="81"/>
      <c r="I43" s="101"/>
      <c r="J43" s="178" t="str">
        <f>E45</f>
        <v>БОГОМОЛКИНА</v>
      </c>
      <c r="K43" s="85"/>
      <c r="L43" s="69"/>
      <c r="M43" s="23"/>
      <c r="N43" s="23"/>
      <c r="O43" s="70"/>
      <c r="P43" s="69"/>
    </row>
    <row r="44" spans="1:16" ht="10" customHeight="1" x14ac:dyDescent="0.15">
      <c r="A44" s="100"/>
      <c r="B44" s="100"/>
      <c r="C44" s="100"/>
      <c r="D44" s="100"/>
      <c r="E44" s="69"/>
      <c r="F44" s="69"/>
      <c r="G44" s="23"/>
      <c r="H44" s="69"/>
      <c r="I44" s="102"/>
      <c r="J44" s="179" t="str">
        <f>E46</f>
        <v>КОРДИНА</v>
      </c>
      <c r="K44" s="103"/>
      <c r="L44" s="69"/>
      <c r="M44" s="23"/>
      <c r="N44" s="23"/>
      <c r="O44" s="70"/>
      <c r="P44" s="69"/>
    </row>
    <row r="45" spans="1:16" ht="10" customHeight="1" x14ac:dyDescent="0.15">
      <c r="A45" s="175"/>
      <c r="B45" s="93"/>
      <c r="C45" s="93"/>
      <c r="D45" s="94"/>
      <c r="E45" s="176" t="str">
        <f>J24</f>
        <v>БОГОМОЛКИНА</v>
      </c>
      <c r="F45" s="79"/>
      <c r="G45" s="75"/>
      <c r="H45" s="79"/>
      <c r="I45" s="80"/>
      <c r="J45" s="145" t="s">
        <v>67</v>
      </c>
      <c r="K45" s="118"/>
      <c r="L45" s="92" t="s">
        <v>24</v>
      </c>
      <c r="M45" s="23"/>
      <c r="N45" s="23"/>
      <c r="O45" s="70"/>
      <c r="P45" s="69"/>
    </row>
    <row r="46" spans="1:16" ht="10" customHeight="1" x14ac:dyDescent="0.15">
      <c r="A46" s="100"/>
      <c r="B46" s="96"/>
      <c r="C46" s="96"/>
      <c r="D46" s="96"/>
      <c r="E46" s="177" t="str">
        <f>J25</f>
        <v>КОРДИНА</v>
      </c>
      <c r="F46" s="108"/>
      <c r="G46" s="109"/>
      <c r="H46" s="108"/>
      <c r="I46" s="110"/>
      <c r="J46" s="111"/>
      <c r="K46" s="70"/>
      <c r="L46" s="86"/>
      <c r="M46" s="23"/>
      <c r="N46" s="23"/>
      <c r="O46" s="70"/>
      <c r="P46" s="69"/>
    </row>
    <row r="47" spans="1:16" ht="10" customHeight="1" x14ac:dyDescent="0.15">
      <c r="A47" s="100"/>
      <c r="B47" s="23"/>
      <c r="C47" s="23"/>
      <c r="D47" s="23"/>
      <c r="E47" s="72"/>
      <c r="F47" s="72"/>
      <c r="G47" s="72"/>
      <c r="H47" s="72"/>
      <c r="I47" s="72"/>
      <c r="J47" s="23"/>
      <c r="K47" s="23"/>
      <c r="L47" s="23"/>
      <c r="M47" s="23"/>
      <c r="N47" s="23"/>
      <c r="O47" s="70"/>
      <c r="P47" s="69"/>
    </row>
    <row r="48" spans="1:16" ht="10" customHeight="1" x14ac:dyDescent="0.15">
      <c r="A48" s="100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70"/>
      <c r="P48" s="69"/>
    </row>
    <row r="49" spans="1:16" ht="10" customHeight="1" x14ac:dyDescent="0.15">
      <c r="A49" s="175"/>
      <c r="B49" s="93"/>
      <c r="C49" s="93"/>
      <c r="D49" s="94"/>
      <c r="E49" s="176" t="str">
        <f>E6</f>
        <v>БЛУДОВА</v>
      </c>
      <c r="F49" s="66"/>
      <c r="G49" s="67"/>
      <c r="H49" s="66"/>
      <c r="I49" s="83"/>
      <c r="J49" s="69"/>
      <c r="K49" s="70"/>
      <c r="L49" s="69"/>
      <c r="M49" s="70"/>
      <c r="N49" s="69"/>
      <c r="O49" s="70"/>
      <c r="P49" s="69"/>
    </row>
    <row r="50" spans="1:16" ht="10" customHeight="1" x14ac:dyDescent="0.15">
      <c r="A50" s="100"/>
      <c r="B50" s="96"/>
      <c r="C50" s="96"/>
      <c r="D50" s="96"/>
      <c r="E50" s="177" t="str">
        <f>E7</f>
        <v>ЛЕЩИЙ</v>
      </c>
      <c r="F50" s="97"/>
      <c r="G50" s="98"/>
      <c r="H50" s="97"/>
      <c r="I50" s="99"/>
      <c r="J50" s="115"/>
      <c r="K50" s="70"/>
      <c r="L50" s="69"/>
      <c r="M50" s="70"/>
      <c r="N50" s="69"/>
      <c r="O50" s="87"/>
      <c r="P50" s="69"/>
    </row>
    <row r="51" spans="1:16" ht="10" customHeight="1" x14ac:dyDescent="0.15">
      <c r="A51" s="100"/>
      <c r="B51" s="100"/>
      <c r="C51" s="100"/>
      <c r="D51" s="100"/>
      <c r="E51" s="81"/>
      <c r="F51" s="81"/>
      <c r="G51" s="72"/>
      <c r="H51" s="81"/>
      <c r="I51" s="101"/>
      <c r="J51" s="178" t="str">
        <f>E53</f>
        <v>КАСЬЯН</v>
      </c>
      <c r="K51" s="85"/>
      <c r="L51" s="69"/>
      <c r="M51" s="70"/>
      <c r="N51" s="69"/>
      <c r="O51" s="70"/>
      <c r="P51" s="69"/>
    </row>
    <row r="52" spans="1:16" ht="10" customHeight="1" x14ac:dyDescent="0.15">
      <c r="A52" s="100"/>
      <c r="B52" s="100"/>
      <c r="C52" s="100"/>
      <c r="D52" s="100"/>
      <c r="E52" s="69"/>
      <c r="F52" s="69"/>
      <c r="G52" s="23"/>
      <c r="H52" s="69"/>
      <c r="I52" s="102"/>
      <c r="J52" s="179" t="str">
        <f>E54</f>
        <v>ТОКАРЕВА</v>
      </c>
      <c r="K52" s="103"/>
      <c r="L52" s="69"/>
      <c r="M52" s="70"/>
      <c r="N52" s="69"/>
      <c r="O52" s="70"/>
      <c r="P52" s="69"/>
    </row>
    <row r="53" spans="1:16" ht="10" customHeight="1" x14ac:dyDescent="0.15">
      <c r="A53" s="175"/>
      <c r="B53" s="93"/>
      <c r="C53" s="93"/>
      <c r="D53" s="94"/>
      <c r="E53" s="176" t="str">
        <f>E14</f>
        <v>КАСЬЯН</v>
      </c>
      <c r="F53" s="79"/>
      <c r="G53" s="75"/>
      <c r="H53" s="79"/>
      <c r="I53" s="80"/>
      <c r="J53" s="145" t="s">
        <v>67</v>
      </c>
      <c r="K53" s="106"/>
      <c r="L53" s="107"/>
      <c r="M53" s="85"/>
      <c r="N53" s="69"/>
      <c r="O53" s="70"/>
      <c r="P53" s="69"/>
    </row>
    <row r="54" spans="1:16" ht="10" customHeight="1" x14ac:dyDescent="0.15">
      <c r="A54" s="100"/>
      <c r="B54" s="96"/>
      <c r="C54" s="96"/>
      <c r="D54" s="96"/>
      <c r="E54" s="177" t="str">
        <f>E15</f>
        <v>ТОКАРЕВА</v>
      </c>
      <c r="F54" s="108"/>
      <c r="G54" s="109"/>
      <c r="H54" s="108"/>
      <c r="I54" s="110"/>
      <c r="J54" s="111"/>
      <c r="K54" s="112"/>
      <c r="L54" s="113"/>
      <c r="M54" s="87"/>
      <c r="N54" s="69"/>
      <c r="O54" s="70"/>
      <c r="P54" s="69"/>
    </row>
    <row r="55" spans="1:16" ht="10" customHeight="1" x14ac:dyDescent="0.15">
      <c r="A55" s="100"/>
      <c r="B55" s="100"/>
      <c r="C55" s="100"/>
      <c r="D55" s="114"/>
      <c r="E55" s="81"/>
      <c r="F55" s="81"/>
      <c r="G55" s="72"/>
      <c r="H55" s="81"/>
      <c r="I55" s="82"/>
      <c r="J55" s="69"/>
      <c r="K55" s="112"/>
      <c r="L55" s="178" t="str">
        <f>J51</f>
        <v>КАСЬЯН</v>
      </c>
      <c r="M55" s="70"/>
      <c r="N55" s="69"/>
      <c r="O55" s="70"/>
      <c r="P55" s="69"/>
    </row>
    <row r="56" spans="1:16" ht="10" customHeight="1" x14ac:dyDescent="0.15">
      <c r="A56" s="100"/>
      <c r="B56" s="100"/>
      <c r="C56" s="100"/>
      <c r="D56" s="114"/>
      <c r="E56" s="69"/>
      <c r="F56" s="69"/>
      <c r="G56" s="23"/>
      <c r="H56" s="69"/>
      <c r="I56" s="88"/>
      <c r="J56" s="69"/>
      <c r="K56" s="102"/>
      <c r="L56" s="179" t="str">
        <f>J52</f>
        <v>ТОКАРЕВА</v>
      </c>
      <c r="M56" s="103"/>
      <c r="N56" s="69"/>
      <c r="O56" s="70"/>
      <c r="P56" s="69"/>
    </row>
    <row r="57" spans="1:16" ht="10" customHeight="1" x14ac:dyDescent="0.15">
      <c r="A57" s="175"/>
      <c r="B57" s="93"/>
      <c r="C57" s="93"/>
      <c r="D57" s="94"/>
      <c r="E57" s="176" t="str">
        <f>E22</f>
        <v>КОВАЛЕНКО</v>
      </c>
      <c r="F57" s="79"/>
      <c r="G57" s="75"/>
      <c r="H57" s="79"/>
      <c r="I57" s="90"/>
      <c r="J57" s="69"/>
      <c r="K57" s="84"/>
      <c r="L57" s="145" t="s">
        <v>78</v>
      </c>
      <c r="M57" s="118"/>
      <c r="N57" s="92" t="s">
        <v>25</v>
      </c>
      <c r="O57" s="70"/>
      <c r="P57" s="69"/>
    </row>
    <row r="58" spans="1:16" ht="10" customHeight="1" x14ac:dyDescent="0.15">
      <c r="A58" s="100"/>
      <c r="B58" s="96"/>
      <c r="C58" s="96"/>
      <c r="D58" s="96"/>
      <c r="E58" s="177" t="str">
        <f>E23</f>
        <v>КЛИМЕНКО</v>
      </c>
      <c r="F58" s="108"/>
      <c r="G58" s="109"/>
      <c r="H58" s="108"/>
      <c r="I58" s="110"/>
      <c r="J58" s="115"/>
      <c r="K58" s="112"/>
      <c r="L58" s="111"/>
      <c r="M58" s="70"/>
      <c r="N58" s="69"/>
      <c r="O58" s="70"/>
      <c r="P58" s="69"/>
    </row>
    <row r="59" spans="1:16" ht="10" customHeight="1" x14ac:dyDescent="0.15">
      <c r="A59" s="100"/>
      <c r="B59" s="100"/>
      <c r="C59" s="100"/>
      <c r="D59" s="114"/>
      <c r="E59" s="81"/>
      <c r="F59" s="81"/>
      <c r="G59" s="72"/>
      <c r="H59" s="81"/>
      <c r="I59" s="101"/>
      <c r="J59" s="178" t="str">
        <f>E57</f>
        <v>КОВАЛЕНКО</v>
      </c>
      <c r="K59" s="116"/>
      <c r="L59" s="111"/>
      <c r="M59" s="70"/>
      <c r="N59" s="69"/>
      <c r="O59" s="70"/>
      <c r="P59" s="69"/>
    </row>
    <row r="60" spans="1:16" ht="10" customHeight="1" x14ac:dyDescent="0.15">
      <c r="A60" s="100"/>
      <c r="B60" s="100"/>
      <c r="C60" s="100"/>
      <c r="D60" s="114"/>
      <c r="E60" s="69"/>
      <c r="F60" s="69"/>
      <c r="G60" s="23"/>
      <c r="H60" s="69"/>
      <c r="I60" s="102"/>
      <c r="J60" s="179" t="str">
        <f>E58</f>
        <v>КЛИМЕНКО</v>
      </c>
      <c r="K60" s="117"/>
      <c r="L60" s="111"/>
      <c r="M60" s="70"/>
      <c r="N60" s="69"/>
      <c r="O60" s="70"/>
      <c r="P60" s="69"/>
    </row>
    <row r="61" spans="1:16" ht="10" customHeight="1" x14ac:dyDescent="0.15">
      <c r="A61" s="175"/>
      <c r="B61" s="93"/>
      <c r="C61" s="93"/>
      <c r="D61" s="94"/>
      <c r="E61" s="176" t="str">
        <f>E34</f>
        <v>ЛОПУШАНСКАЯ Д</v>
      </c>
      <c r="F61" s="79"/>
      <c r="G61" s="75"/>
      <c r="H61" s="79"/>
      <c r="I61" s="80"/>
      <c r="J61" s="145" t="s">
        <v>81</v>
      </c>
      <c r="K61" s="118"/>
      <c r="L61" s="119"/>
      <c r="M61" s="85"/>
      <c r="N61" s="69"/>
      <c r="O61" s="70"/>
      <c r="P61" s="69"/>
    </row>
    <row r="62" spans="1:16" ht="10" customHeight="1" x14ac:dyDescent="0.15">
      <c r="A62" s="100"/>
      <c r="B62" s="96"/>
      <c r="C62" s="96"/>
      <c r="D62" s="96"/>
      <c r="E62" s="177" t="str">
        <f>E35</f>
        <v>МЕЛЬНИК</v>
      </c>
      <c r="F62" s="108"/>
      <c r="G62" s="109"/>
      <c r="H62" s="108"/>
      <c r="I62" s="110"/>
      <c r="J62" s="111"/>
      <c r="K62" s="70"/>
      <c r="L62" s="86"/>
      <c r="M62" s="87"/>
      <c r="N62" s="69"/>
      <c r="O62" s="70"/>
      <c r="P62" s="69"/>
    </row>
    <row r="63" spans="1:16" ht="10" customHeight="1" x14ac:dyDescent="0.15">
      <c r="A63" s="100"/>
      <c r="B63" s="100"/>
      <c r="C63" s="100"/>
      <c r="D63" s="100"/>
      <c r="E63" s="81"/>
      <c r="F63" s="81"/>
      <c r="G63" s="72"/>
      <c r="H63" s="81"/>
      <c r="I63" s="82"/>
      <c r="J63" s="69"/>
      <c r="K63" s="70"/>
      <c r="L63" s="69"/>
      <c r="M63" s="70"/>
      <c r="N63" s="119"/>
      <c r="O63" s="70"/>
      <c r="P63" s="69"/>
    </row>
    <row r="64" spans="1:16" ht="10" customHeight="1" x14ac:dyDescent="0.15">
      <c r="A64" s="100"/>
      <c r="B64" s="100"/>
      <c r="C64" s="100"/>
      <c r="D64" s="100"/>
      <c r="E64" s="69"/>
      <c r="F64" s="69"/>
      <c r="G64" s="23"/>
      <c r="H64" s="69"/>
      <c r="I64" s="87"/>
      <c r="J64" s="69"/>
      <c r="K64" s="70"/>
      <c r="L64" s="86"/>
      <c r="M64" s="87"/>
      <c r="N64" s="69"/>
      <c r="O64" s="70"/>
      <c r="P64" s="69"/>
    </row>
    <row r="65" spans="1:16" ht="10" customHeight="1" x14ac:dyDescent="0.15">
      <c r="A65" s="175"/>
      <c r="B65" s="93"/>
      <c r="C65" s="93"/>
      <c r="D65" s="94"/>
      <c r="E65" s="180" t="str">
        <f>E49</f>
        <v>БЛУДОВА</v>
      </c>
      <c r="F65" s="79"/>
      <c r="G65" s="75"/>
      <c r="H65" s="79"/>
      <c r="I65" s="90"/>
      <c r="J65" s="69"/>
      <c r="K65" s="70"/>
      <c r="L65" s="69"/>
      <c r="M65" s="70"/>
      <c r="N65" s="69"/>
      <c r="O65" s="70"/>
      <c r="P65" s="69"/>
    </row>
    <row r="66" spans="1:16" ht="10" customHeight="1" x14ac:dyDescent="0.15">
      <c r="A66" s="100"/>
      <c r="B66" s="96"/>
      <c r="C66" s="96"/>
      <c r="D66" s="96"/>
      <c r="E66" s="123" t="str">
        <f>E50</f>
        <v>ЛЕЩИЙ</v>
      </c>
      <c r="F66" s="108"/>
      <c r="G66" s="109"/>
      <c r="H66" s="108"/>
      <c r="I66" s="110"/>
      <c r="J66" s="115"/>
      <c r="K66" s="70"/>
      <c r="L66" s="69"/>
      <c r="M66" s="87"/>
      <c r="N66" s="69"/>
      <c r="O66" s="70"/>
      <c r="P66" s="69"/>
    </row>
    <row r="67" spans="1:16" ht="10" customHeight="1" x14ac:dyDescent="0.15">
      <c r="A67" s="100"/>
      <c r="B67" s="100"/>
      <c r="C67" s="100"/>
      <c r="D67" s="114"/>
      <c r="E67" s="81"/>
      <c r="F67" s="81"/>
      <c r="G67" s="72"/>
      <c r="H67" s="81"/>
      <c r="I67" s="101"/>
      <c r="J67" s="178" t="str">
        <f>E65</f>
        <v>БЛУДОВА</v>
      </c>
      <c r="K67" s="85"/>
      <c r="L67" s="69"/>
      <c r="M67" s="70"/>
      <c r="N67" s="119"/>
      <c r="O67" s="70"/>
      <c r="P67" s="69"/>
    </row>
    <row r="68" spans="1:16" ht="10" customHeight="1" x14ac:dyDescent="0.15">
      <c r="A68" s="100"/>
      <c r="B68" s="100"/>
      <c r="C68" s="100"/>
      <c r="D68" s="114"/>
      <c r="E68" s="69"/>
      <c r="F68" s="69"/>
      <c r="G68" s="23"/>
      <c r="H68" s="69"/>
      <c r="I68" s="102"/>
      <c r="J68" s="179" t="str">
        <f>E66</f>
        <v>ЛЕЩИЙ</v>
      </c>
      <c r="K68" s="103"/>
      <c r="L68" s="69"/>
      <c r="M68" s="70"/>
      <c r="N68" s="69"/>
      <c r="O68" s="70"/>
      <c r="P68" s="69"/>
    </row>
    <row r="69" spans="1:16" ht="10" customHeight="1" x14ac:dyDescent="0.15">
      <c r="A69" s="175"/>
      <c r="B69" s="93"/>
      <c r="C69" s="93"/>
      <c r="D69" s="94"/>
      <c r="E69" s="180" t="str">
        <f>E61</f>
        <v>ЛОПУШАНСКАЯ Д</v>
      </c>
      <c r="F69" s="79"/>
      <c r="G69" s="75"/>
      <c r="H69" s="79"/>
      <c r="I69" s="80"/>
      <c r="J69" s="145" t="s">
        <v>81</v>
      </c>
      <c r="K69" s="118"/>
      <c r="L69" s="92" t="s">
        <v>26</v>
      </c>
      <c r="M69" s="70"/>
      <c r="N69" s="69"/>
      <c r="O69" s="70"/>
      <c r="P69" s="69"/>
    </row>
    <row r="70" spans="1:16" ht="10" customHeight="1" x14ac:dyDescent="0.15">
      <c r="A70" s="100"/>
      <c r="B70" s="96"/>
      <c r="C70" s="96"/>
      <c r="D70" s="96"/>
      <c r="E70" s="123" t="str">
        <f>E62</f>
        <v>МЕЛЬНИК</v>
      </c>
      <c r="F70" s="108"/>
      <c r="G70" s="109"/>
      <c r="H70" s="108"/>
      <c r="I70" s="110"/>
      <c r="J70" s="111"/>
      <c r="K70" s="70"/>
      <c r="L70" s="86"/>
      <c r="M70" s="70"/>
      <c r="N70" s="69"/>
      <c r="O70" s="70"/>
      <c r="P70" s="69"/>
    </row>
    <row r="71" spans="1:16" ht="10" customHeight="1" x14ac:dyDescent="0.15">
      <c r="A71" s="100"/>
      <c r="B71" s="69"/>
      <c r="C71" s="69"/>
      <c r="D71" s="100"/>
      <c r="E71" s="81"/>
      <c r="F71" s="73"/>
      <c r="G71" s="74"/>
      <c r="H71" s="73"/>
      <c r="I71" s="131"/>
      <c r="J71" s="69"/>
      <c r="K71" s="70"/>
      <c r="L71" s="119"/>
      <c r="M71" s="85"/>
      <c r="N71" s="69"/>
      <c r="O71" s="70"/>
      <c r="P71" s="69"/>
    </row>
    <row r="72" spans="1:16" ht="12.75" customHeight="1" x14ac:dyDescent="0.15">
      <c r="A72" s="166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</row>
    <row r="73" spans="1:16" ht="12.75" customHeight="1" x14ac:dyDescent="0.15">
      <c r="A73" s="166"/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</row>
    <row r="74" spans="1:16" ht="12.75" customHeight="1" x14ac:dyDescent="0.15">
      <c r="A74" s="166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</row>
    <row r="75" spans="1:16" ht="12.75" customHeight="1" x14ac:dyDescent="0.15">
      <c r="A75" s="166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</row>
    <row r="76" spans="1:16" ht="12.75" customHeight="1" x14ac:dyDescent="0.15">
      <c r="A76" s="166"/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</row>
    <row r="77" spans="1:16" ht="12.75" customHeight="1" x14ac:dyDescent="0.15">
      <c r="A77" s="166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</row>
  </sheetData>
  <hyperlinks>
    <hyperlink ref="L1" r:id="rId1" xr:uid="{00000000-0004-0000-0200-000000000000}"/>
  </hyperlinks>
  <printOptions horizontalCentered="1"/>
  <pageMargins left="0.35433070866141736" right="0.35433070866141736" top="0.39370078740157483" bottom="0.39370078740157483" header="0" footer="0"/>
  <pageSetup orientation="portrait" r:id="rId2"/>
  <headerFooter>
    <oddFooter>&amp;C&amp;"Helvetica Neue,Regular"&amp;12&amp;K000000&amp;P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Q68"/>
  <sheetViews>
    <sheetView showGridLines="0" workbookViewId="0">
      <selection activeCell="S15" sqref="S15"/>
    </sheetView>
  </sheetViews>
  <sheetFormatPr baseColWidth="10" defaultColWidth="8.83203125" defaultRowHeight="12.75" customHeight="1" x14ac:dyDescent="0.15"/>
  <cols>
    <col min="1" max="2" width="3.33203125" style="133" customWidth="1"/>
    <col min="3" max="3" width="4.6640625" style="133" customWidth="1"/>
    <col min="4" max="4" width="4.33203125" style="133" customWidth="1"/>
    <col min="5" max="5" width="12.6640625" style="133" customWidth="1"/>
    <col min="6" max="6" width="2.6640625" style="133" customWidth="1"/>
    <col min="7" max="7" width="7.6640625" style="133" customWidth="1"/>
    <col min="8" max="8" width="5.83203125" style="133" customWidth="1"/>
    <col min="9" max="9" width="1.6640625" style="133" customWidth="1"/>
    <col min="10" max="10" width="10.6640625" style="133" customWidth="1"/>
    <col min="11" max="11" width="1.6640625" style="133" customWidth="1"/>
    <col min="12" max="12" width="10.6640625" style="133" customWidth="1"/>
    <col min="13" max="13" width="1.6640625" style="133" customWidth="1"/>
    <col min="14" max="14" width="10.6640625" style="133" customWidth="1"/>
    <col min="15" max="15" width="1.6640625" style="133" customWidth="1"/>
    <col min="16" max="16" width="10.6640625" style="133" customWidth="1"/>
    <col min="17" max="17" width="1.6640625" style="133" customWidth="1"/>
    <col min="18" max="18" width="8.83203125" style="133" customWidth="1"/>
    <col min="19" max="16384" width="8.83203125" style="133"/>
  </cols>
  <sheetData>
    <row r="1" spans="1:17" ht="56.25" customHeight="1" x14ac:dyDescent="0.35">
      <c r="A1" s="33" t="str">
        <f>Информация!$A$9</f>
        <v>DOMINOR CUP 2021</v>
      </c>
      <c r="B1" s="124"/>
      <c r="C1" s="124"/>
      <c r="D1" s="125"/>
      <c r="E1" s="125"/>
      <c r="F1" s="124"/>
      <c r="G1" s="124"/>
      <c r="H1" s="13"/>
      <c r="I1" s="39"/>
      <c r="J1" s="126"/>
      <c r="K1" s="39"/>
      <c r="L1" s="127" t="s">
        <v>10</v>
      </c>
      <c r="M1" s="124"/>
      <c r="N1" s="13"/>
      <c r="O1" s="39"/>
      <c r="P1" s="13"/>
      <c r="Q1" s="40"/>
    </row>
    <row r="2" spans="1:17" ht="12" customHeight="1" x14ac:dyDescent="0.15">
      <c r="A2" s="41" t="s">
        <v>20</v>
      </c>
      <c r="B2" s="42"/>
      <c r="C2" s="42"/>
      <c r="D2" s="42"/>
      <c r="E2" s="42"/>
      <c r="F2" s="43" t="s">
        <v>4</v>
      </c>
      <c r="G2" s="42"/>
      <c r="H2" s="42"/>
      <c r="I2" s="44"/>
      <c r="J2" s="43"/>
      <c r="K2" s="45"/>
      <c r="L2" s="46"/>
      <c r="M2" s="44"/>
      <c r="N2" s="42"/>
      <c r="O2" s="44"/>
      <c r="P2" s="42"/>
      <c r="Q2" s="47" t="s">
        <v>7</v>
      </c>
    </row>
    <row r="3" spans="1:17" ht="15" customHeight="1" x14ac:dyDescent="0.15">
      <c r="A3" s="48" t="str">
        <f>Информация!$A$15</f>
        <v>10-11 июля 2021</v>
      </c>
      <c r="B3" s="49"/>
      <c r="C3" s="49"/>
      <c r="D3" s="49"/>
      <c r="E3" s="49"/>
      <c r="F3" s="50" t="str">
        <f>Информация!$A$11</f>
        <v>ТК "ПАНОРАМА", ОДЕССА</v>
      </c>
      <c r="G3" s="49"/>
      <c r="H3" s="49"/>
      <c r="I3" s="51"/>
      <c r="J3" s="128"/>
      <c r="K3" s="52"/>
      <c r="L3" s="49"/>
      <c r="M3" s="51"/>
      <c r="N3" s="49"/>
      <c r="O3" s="51"/>
      <c r="P3" s="49"/>
      <c r="Q3" s="53" t="str">
        <f>Информация!$A$17</f>
        <v>Ольга Стацюк</v>
      </c>
    </row>
    <row r="4" spans="1:17" ht="9" customHeight="1" x14ac:dyDescent="0.15">
      <c r="A4" s="54"/>
      <c r="B4" s="57"/>
      <c r="C4" s="57"/>
      <c r="D4" s="57"/>
      <c r="E4" s="56" t="s">
        <v>21</v>
      </c>
      <c r="F4" s="56" t="s">
        <v>22</v>
      </c>
      <c r="G4" s="58"/>
      <c r="H4" s="55" t="s">
        <v>23</v>
      </c>
      <c r="I4" s="59"/>
      <c r="J4" s="57"/>
      <c r="K4" s="59"/>
      <c r="L4" s="57"/>
      <c r="M4" s="59"/>
      <c r="N4" s="57"/>
      <c r="O4" s="59"/>
      <c r="P4" s="57"/>
      <c r="Q4" s="60"/>
    </row>
    <row r="5" spans="1:17" ht="8" customHeight="1" x14ac:dyDescent="0.15">
      <c r="A5" s="61"/>
      <c r="B5" s="62"/>
      <c r="C5" s="62"/>
      <c r="D5" s="62"/>
      <c r="E5" s="63"/>
      <c r="F5" s="63"/>
      <c r="G5" s="23"/>
      <c r="H5" s="63"/>
      <c r="I5" s="64"/>
      <c r="J5" s="62"/>
      <c r="K5" s="64"/>
      <c r="L5" s="62"/>
      <c r="M5" s="64"/>
      <c r="N5" s="62"/>
      <c r="O5" s="64"/>
      <c r="P5" s="62"/>
      <c r="Q5" s="65"/>
    </row>
    <row r="6" spans="1:17" ht="10" customHeight="1" x14ac:dyDescent="0.15">
      <c r="A6" s="129"/>
      <c r="B6" s="93"/>
      <c r="C6" s="93"/>
      <c r="D6" s="94"/>
      <c r="E6" s="176" t="str">
        <f>'Группа на 4'!J18</f>
        <v>КОНОВАЛ</v>
      </c>
      <c r="F6" s="66"/>
      <c r="G6" s="67"/>
      <c r="H6" s="66"/>
      <c r="I6" s="83"/>
      <c r="J6" s="69"/>
      <c r="K6" s="70"/>
      <c r="L6" s="69"/>
      <c r="M6" s="70"/>
      <c r="N6" s="69"/>
      <c r="O6" s="70"/>
      <c r="P6" s="69"/>
      <c r="Q6" s="71"/>
    </row>
    <row r="7" spans="1:17" ht="10" customHeight="1" x14ac:dyDescent="0.15">
      <c r="A7" s="95"/>
      <c r="B7" s="96"/>
      <c r="C7" s="96"/>
      <c r="D7" s="96"/>
      <c r="E7" s="177" t="str">
        <f>'Группа на 4'!J19</f>
        <v>КУЧЕРЕНКО</v>
      </c>
      <c r="F7" s="97"/>
      <c r="G7" s="98"/>
      <c r="H7" s="97"/>
      <c r="I7" s="99"/>
      <c r="J7" s="115"/>
      <c r="K7" s="70"/>
      <c r="L7" s="69"/>
      <c r="M7" s="70"/>
      <c r="N7" s="69"/>
      <c r="O7" s="76"/>
      <c r="P7" s="77"/>
      <c r="Q7" s="78"/>
    </row>
    <row r="8" spans="1:17" ht="10" customHeight="1" x14ac:dyDescent="0.15">
      <c r="A8" s="95"/>
      <c r="B8" s="100"/>
      <c r="C8" s="100"/>
      <c r="D8" s="100"/>
      <c r="E8" s="81"/>
      <c r="F8" s="81"/>
      <c r="G8" s="72"/>
      <c r="H8" s="81"/>
      <c r="I8" s="101"/>
      <c r="J8" s="178" t="str">
        <f>E6</f>
        <v>КОНОВАЛ</v>
      </c>
      <c r="K8" s="85"/>
      <c r="L8" s="69"/>
      <c r="M8" s="70"/>
      <c r="N8" s="69"/>
      <c r="O8" s="70"/>
      <c r="P8" s="69"/>
      <c r="Q8" s="71"/>
    </row>
    <row r="9" spans="1:17" ht="10" customHeight="1" x14ac:dyDescent="0.15">
      <c r="A9" s="95"/>
      <c r="B9" s="100"/>
      <c r="C9" s="100"/>
      <c r="D9" s="100"/>
      <c r="E9" s="69"/>
      <c r="F9" s="69"/>
      <c r="G9" s="23"/>
      <c r="H9" s="69"/>
      <c r="I9" s="102"/>
      <c r="J9" s="179" t="str">
        <f>E7</f>
        <v>КУЧЕРЕНКО</v>
      </c>
      <c r="K9" s="103"/>
      <c r="L9" s="69"/>
      <c r="M9" s="70"/>
      <c r="N9" s="69"/>
      <c r="O9" s="70"/>
      <c r="P9" s="69"/>
      <c r="Q9" s="71"/>
    </row>
    <row r="10" spans="1:17" ht="10" customHeight="1" x14ac:dyDescent="0.15">
      <c r="A10" s="129"/>
      <c r="B10" s="93"/>
      <c r="C10" s="93"/>
      <c r="D10" s="94"/>
      <c r="E10" s="176" t="str">
        <f>'Группа на 4'!B10</f>
        <v>БАБИНЕЦ</v>
      </c>
      <c r="F10" s="79"/>
      <c r="G10" s="75"/>
      <c r="H10" s="79"/>
      <c r="I10" s="80"/>
      <c r="J10" s="105" t="s">
        <v>81</v>
      </c>
      <c r="K10" s="106"/>
      <c r="L10" s="107"/>
      <c r="M10" s="85"/>
      <c r="N10" s="69"/>
      <c r="O10" s="70"/>
      <c r="P10" s="69"/>
      <c r="Q10" s="71"/>
    </row>
    <row r="11" spans="1:17" ht="10" customHeight="1" x14ac:dyDescent="0.15">
      <c r="A11" s="95"/>
      <c r="B11" s="96"/>
      <c r="C11" s="96"/>
      <c r="D11" s="96"/>
      <c r="E11" s="177" t="str">
        <f>'Группа на 4'!B11</f>
        <v>МАЛЫШ</v>
      </c>
      <c r="F11" s="108"/>
      <c r="G11" s="109"/>
      <c r="H11" s="108"/>
      <c r="I11" s="110"/>
      <c r="J11" s="111"/>
      <c r="K11" s="112"/>
      <c r="L11" s="113"/>
      <c r="M11" s="87"/>
      <c r="N11" s="69"/>
      <c r="O11" s="70"/>
      <c r="P11" s="69"/>
      <c r="Q11" s="71"/>
    </row>
    <row r="12" spans="1:17" ht="10" customHeight="1" x14ac:dyDescent="0.15">
      <c r="A12" s="95"/>
      <c r="B12" s="100"/>
      <c r="C12" s="100"/>
      <c r="D12" s="114"/>
      <c r="E12" s="81"/>
      <c r="F12" s="81"/>
      <c r="G12" s="72"/>
      <c r="H12" s="81"/>
      <c r="I12" s="82"/>
      <c r="J12" s="69"/>
      <c r="K12" s="112"/>
      <c r="L12" s="178" t="str">
        <f>J8</f>
        <v>КОНОВАЛ</v>
      </c>
      <c r="M12" s="70"/>
      <c r="N12" s="69"/>
      <c r="O12" s="70"/>
      <c r="P12" s="69"/>
      <c r="Q12" s="71"/>
    </row>
    <row r="13" spans="1:17" ht="10" customHeight="1" x14ac:dyDescent="0.15">
      <c r="A13" s="95"/>
      <c r="B13" s="100"/>
      <c r="C13" s="100"/>
      <c r="D13" s="114"/>
      <c r="E13" s="69"/>
      <c r="F13" s="69"/>
      <c r="G13" s="23"/>
      <c r="H13" s="69"/>
      <c r="I13" s="88"/>
      <c r="J13" s="69"/>
      <c r="K13" s="102"/>
      <c r="L13" s="179" t="str">
        <f>J9</f>
        <v>КУЧЕРЕНКО</v>
      </c>
      <c r="M13" s="103"/>
      <c r="N13" s="69"/>
      <c r="O13" s="70"/>
      <c r="P13" s="69"/>
      <c r="Q13" s="71"/>
    </row>
    <row r="14" spans="1:17" ht="10" customHeight="1" x14ac:dyDescent="0.15">
      <c r="A14" s="129"/>
      <c r="B14" s="93"/>
      <c r="C14" s="93"/>
      <c r="D14" s="94"/>
      <c r="E14" s="176" t="str">
        <f>'Группа на 4'!B24</f>
        <v>АРКИНА</v>
      </c>
      <c r="F14" s="79"/>
      <c r="G14" s="75"/>
      <c r="H14" s="79"/>
      <c r="I14" s="90"/>
      <c r="J14" s="69"/>
      <c r="K14" s="84"/>
      <c r="L14" s="145" t="s">
        <v>77</v>
      </c>
      <c r="M14" s="106"/>
      <c r="N14" s="107"/>
      <c r="O14" s="70"/>
      <c r="P14" s="69"/>
      <c r="Q14" s="71"/>
    </row>
    <row r="15" spans="1:17" ht="10" customHeight="1" x14ac:dyDescent="0.15">
      <c r="A15" s="95"/>
      <c r="B15" s="96"/>
      <c r="C15" s="96"/>
      <c r="D15" s="96"/>
      <c r="E15" s="177" t="str">
        <f>'Группа на 4'!B25</f>
        <v>ХОМИЧ</v>
      </c>
      <c r="F15" s="108"/>
      <c r="G15" s="109"/>
      <c r="H15" s="108"/>
      <c r="I15" s="110"/>
      <c r="J15" s="115"/>
      <c r="K15" s="112"/>
      <c r="L15" s="111"/>
      <c r="M15" s="112"/>
      <c r="N15" s="111"/>
      <c r="O15" s="70"/>
      <c r="P15" s="69"/>
      <c r="Q15" s="71"/>
    </row>
    <row r="16" spans="1:17" ht="10" customHeight="1" x14ac:dyDescent="0.15">
      <c r="A16" s="95"/>
      <c r="B16" s="100"/>
      <c r="C16" s="100"/>
      <c r="D16" s="114"/>
      <c r="E16" s="81"/>
      <c r="F16" s="81"/>
      <c r="G16" s="72"/>
      <c r="H16" s="81"/>
      <c r="I16" s="101"/>
      <c r="J16" s="178" t="str">
        <f>E18</f>
        <v>БОЦАНЮК</v>
      </c>
      <c r="K16" s="116"/>
      <c r="L16" s="111"/>
      <c r="M16" s="112"/>
      <c r="N16" s="111"/>
      <c r="O16" s="70"/>
      <c r="P16" s="69"/>
      <c r="Q16" s="71"/>
    </row>
    <row r="17" spans="1:17" ht="10" customHeight="1" x14ac:dyDescent="0.15">
      <c r="A17" s="95"/>
      <c r="B17" s="100"/>
      <c r="C17" s="100"/>
      <c r="D17" s="114"/>
      <c r="E17" s="69"/>
      <c r="F17" s="69"/>
      <c r="G17" s="23"/>
      <c r="H17" s="69"/>
      <c r="I17" s="102"/>
      <c r="J17" s="179" t="str">
        <f>E19</f>
        <v>ДАНИЛОВА</v>
      </c>
      <c r="K17" s="117"/>
      <c r="L17" s="111"/>
      <c r="M17" s="112"/>
      <c r="N17" s="111"/>
      <c r="O17" s="70"/>
      <c r="P17" s="69"/>
      <c r="Q17" s="71"/>
    </row>
    <row r="18" spans="1:17" ht="10" customHeight="1" x14ac:dyDescent="0.15">
      <c r="A18" s="129"/>
      <c r="B18" s="93"/>
      <c r="C18" s="93"/>
      <c r="D18" s="94"/>
      <c r="E18" s="176" t="str">
        <f>'Группа на 4'!J10</f>
        <v>БОЦАНЮК</v>
      </c>
      <c r="F18" s="79"/>
      <c r="G18" s="75"/>
      <c r="H18" s="79"/>
      <c r="I18" s="80"/>
      <c r="J18" s="145" t="s">
        <v>67</v>
      </c>
      <c r="K18" s="118"/>
      <c r="L18" s="119"/>
      <c r="M18" s="116"/>
      <c r="N18" s="111"/>
      <c r="O18" s="70"/>
      <c r="P18" s="69"/>
      <c r="Q18" s="71"/>
    </row>
    <row r="19" spans="1:17" ht="10" customHeight="1" x14ac:dyDescent="0.15">
      <c r="A19" s="95"/>
      <c r="B19" s="96"/>
      <c r="C19" s="96"/>
      <c r="D19" s="96"/>
      <c r="E19" s="177" t="str">
        <f>'Группа на 4'!J11</f>
        <v>ДАНИЛОВА</v>
      </c>
      <c r="F19" s="108"/>
      <c r="G19" s="109"/>
      <c r="H19" s="108"/>
      <c r="I19" s="110"/>
      <c r="J19" s="111"/>
      <c r="K19" s="70"/>
      <c r="L19" s="86"/>
      <c r="M19" s="120"/>
      <c r="N19" s="111"/>
      <c r="O19" s="70"/>
      <c r="P19" s="69"/>
      <c r="Q19" s="71"/>
    </row>
    <row r="20" spans="1:17" ht="10" customHeight="1" x14ac:dyDescent="0.15">
      <c r="A20" s="95"/>
      <c r="B20" s="100"/>
      <c r="C20" s="100"/>
      <c r="D20" s="100"/>
      <c r="E20" s="81"/>
      <c r="F20" s="81"/>
      <c r="G20" s="72"/>
      <c r="H20" s="81"/>
      <c r="I20" s="82"/>
      <c r="J20" s="69"/>
      <c r="K20" s="70"/>
      <c r="L20" s="69"/>
      <c r="M20" s="112"/>
      <c r="N20" s="178" t="str">
        <f>L12</f>
        <v>КОНОВАЛ</v>
      </c>
      <c r="O20" s="70"/>
      <c r="P20" s="69"/>
      <c r="Q20" s="71"/>
    </row>
    <row r="21" spans="1:17" ht="10" customHeight="1" x14ac:dyDescent="0.15">
      <c r="A21" s="95"/>
      <c r="B21" s="100"/>
      <c r="C21" s="100"/>
      <c r="D21" s="100"/>
      <c r="E21" s="69"/>
      <c r="F21" s="69"/>
      <c r="G21" s="23"/>
      <c r="H21" s="69"/>
      <c r="I21" s="88"/>
      <c r="J21" s="69"/>
      <c r="K21" s="70"/>
      <c r="L21" s="69"/>
      <c r="M21" s="84"/>
      <c r="N21" s="179" t="str">
        <f>L13</f>
        <v>КУЧЕРЕНКО</v>
      </c>
      <c r="O21" s="103"/>
      <c r="P21" s="69"/>
      <c r="Q21" s="71"/>
    </row>
    <row r="22" spans="1:17" ht="10" customHeight="1" x14ac:dyDescent="0.15">
      <c r="A22" s="129"/>
      <c r="B22" s="93"/>
      <c r="C22" s="93"/>
      <c r="D22" s="94"/>
      <c r="E22" s="176" t="str">
        <f>'Группа на 4'!B14</f>
        <v>ФИЛОН</v>
      </c>
      <c r="F22" s="66"/>
      <c r="G22" s="67"/>
      <c r="H22" s="66"/>
      <c r="I22" s="83"/>
      <c r="J22" s="69"/>
      <c r="K22" s="70"/>
      <c r="L22" s="69"/>
      <c r="M22" s="112"/>
      <c r="N22" s="145" t="s">
        <v>85</v>
      </c>
      <c r="O22" s="118"/>
      <c r="P22" s="91" t="s">
        <v>27</v>
      </c>
      <c r="Q22" s="71"/>
    </row>
    <row r="23" spans="1:17" ht="10" customHeight="1" x14ac:dyDescent="0.15">
      <c r="A23" s="95"/>
      <c r="B23" s="96"/>
      <c r="C23" s="96"/>
      <c r="D23" s="96"/>
      <c r="E23" s="177" t="str">
        <f>'Группа на 4'!B15</f>
        <v>ХИЛТУНЕН</v>
      </c>
      <c r="F23" s="97"/>
      <c r="G23" s="98"/>
      <c r="H23" s="97"/>
      <c r="I23" s="99"/>
      <c r="J23" s="115"/>
      <c r="K23" s="70"/>
      <c r="L23" s="69"/>
      <c r="M23" s="112"/>
      <c r="N23" s="111"/>
      <c r="O23" s="70"/>
      <c r="P23" s="69"/>
      <c r="Q23" s="71"/>
    </row>
    <row r="24" spans="1:17" ht="10" customHeight="1" x14ac:dyDescent="0.15">
      <c r="A24" s="95"/>
      <c r="B24" s="100"/>
      <c r="C24" s="100"/>
      <c r="D24" s="100"/>
      <c r="E24" s="81"/>
      <c r="F24" s="81"/>
      <c r="G24" s="72"/>
      <c r="H24" s="81"/>
      <c r="I24" s="101"/>
      <c r="J24" s="178" t="str">
        <f>E22</f>
        <v>ФИЛОН</v>
      </c>
      <c r="K24" s="85"/>
      <c r="L24" s="69"/>
      <c r="M24" s="112"/>
      <c r="N24" s="111"/>
      <c r="O24" s="70"/>
      <c r="P24" s="69"/>
      <c r="Q24" s="71"/>
    </row>
    <row r="25" spans="1:17" ht="10" customHeight="1" x14ac:dyDescent="0.15">
      <c r="A25" s="95"/>
      <c r="B25" s="100"/>
      <c r="C25" s="100"/>
      <c r="D25" s="100"/>
      <c r="E25" s="69"/>
      <c r="F25" s="69"/>
      <c r="G25" s="23"/>
      <c r="H25" s="69"/>
      <c r="I25" s="102"/>
      <c r="J25" s="179" t="str">
        <f>E23</f>
        <v>ХИЛТУНЕН</v>
      </c>
      <c r="K25" s="103"/>
      <c r="L25" s="69"/>
      <c r="M25" s="112"/>
      <c r="N25" s="111"/>
      <c r="O25" s="70"/>
      <c r="P25" s="69"/>
      <c r="Q25" s="71"/>
    </row>
    <row r="26" spans="1:17" ht="10" customHeight="1" x14ac:dyDescent="0.15">
      <c r="A26" s="129"/>
      <c r="B26" s="93"/>
      <c r="C26" s="93"/>
      <c r="D26" s="94"/>
      <c r="E26" s="146" t="str">
        <f>'Группа на 4'!J14</f>
        <v>ГРИГОРЧУК</v>
      </c>
      <c r="F26" s="79"/>
      <c r="G26" s="75"/>
      <c r="H26" s="79"/>
      <c r="I26" s="80"/>
      <c r="J26" s="145" t="s">
        <v>78</v>
      </c>
      <c r="K26" s="106"/>
      <c r="L26" s="107"/>
      <c r="M26" s="116"/>
      <c r="N26" s="111"/>
      <c r="O26" s="70"/>
      <c r="P26" s="69"/>
      <c r="Q26" s="71"/>
    </row>
    <row r="27" spans="1:17" ht="10" customHeight="1" x14ac:dyDescent="0.15">
      <c r="A27" s="95"/>
      <c r="B27" s="96"/>
      <c r="C27" s="96"/>
      <c r="D27" s="96"/>
      <c r="E27" s="147" t="str">
        <f>'Группа на 4'!J15</f>
        <v>ДОЛЖЕНКО</v>
      </c>
      <c r="F27" s="108"/>
      <c r="G27" s="109"/>
      <c r="H27" s="108"/>
      <c r="I27" s="110"/>
      <c r="J27" s="111"/>
      <c r="K27" s="112"/>
      <c r="L27" s="113"/>
      <c r="M27" s="120"/>
      <c r="N27" s="111"/>
      <c r="O27" s="70"/>
      <c r="P27" s="69"/>
      <c r="Q27" s="71"/>
    </row>
    <row r="28" spans="1:17" ht="10" customHeight="1" x14ac:dyDescent="0.15">
      <c r="A28" s="95"/>
      <c r="B28" s="100"/>
      <c r="C28" s="100"/>
      <c r="D28" s="114"/>
      <c r="E28" s="81"/>
      <c r="F28" s="81"/>
      <c r="G28" s="72"/>
      <c r="H28" s="81"/>
      <c r="I28" s="82"/>
      <c r="J28" s="69"/>
      <c r="K28" s="84"/>
      <c r="L28" s="178" t="str">
        <f>J32</f>
        <v>БУКИНА</v>
      </c>
      <c r="M28" s="112"/>
      <c r="N28" s="111"/>
      <c r="O28" s="70"/>
      <c r="P28" s="69"/>
      <c r="Q28" s="71"/>
    </row>
    <row r="29" spans="1:17" ht="10" customHeight="1" x14ac:dyDescent="0.15">
      <c r="A29" s="95"/>
      <c r="B29" s="100"/>
      <c r="C29" s="100"/>
      <c r="D29" s="114"/>
      <c r="E29" s="69"/>
      <c r="F29" s="69"/>
      <c r="G29" s="23"/>
      <c r="H29" s="69"/>
      <c r="I29" s="88"/>
      <c r="J29" s="69"/>
      <c r="K29" s="84"/>
      <c r="L29" s="179" t="str">
        <f>J33</f>
        <v>НЕНАРОЧКИНА</v>
      </c>
      <c r="M29" s="117"/>
      <c r="N29" s="111"/>
      <c r="O29" s="70"/>
      <c r="P29" s="69"/>
      <c r="Q29" s="71"/>
    </row>
    <row r="30" spans="1:17" ht="10" customHeight="1" x14ac:dyDescent="0.15">
      <c r="A30" s="129"/>
      <c r="B30" s="93"/>
      <c r="C30" s="93"/>
      <c r="D30" s="94"/>
      <c r="E30" s="176" t="str">
        <f>'Группа на 4'!J22</f>
        <v>БУКИНА</v>
      </c>
      <c r="F30" s="79"/>
      <c r="G30" s="75"/>
      <c r="H30" s="79"/>
      <c r="I30" s="90"/>
      <c r="J30" s="69"/>
      <c r="K30" s="112"/>
      <c r="L30" s="145" t="s">
        <v>77</v>
      </c>
      <c r="M30" s="118"/>
      <c r="N30" s="119"/>
      <c r="O30" s="70"/>
      <c r="P30" s="69"/>
      <c r="Q30" s="71"/>
    </row>
    <row r="31" spans="1:17" ht="10" customHeight="1" x14ac:dyDescent="0.15">
      <c r="A31" s="95"/>
      <c r="B31" s="96"/>
      <c r="C31" s="96"/>
      <c r="D31" s="96"/>
      <c r="E31" s="177" t="str">
        <f>'Группа на 4'!J23</f>
        <v>НЕНАРОЧКИНА</v>
      </c>
      <c r="F31" s="108"/>
      <c r="G31" s="109"/>
      <c r="H31" s="108"/>
      <c r="I31" s="110"/>
      <c r="J31" s="115"/>
      <c r="K31" s="112"/>
      <c r="L31" s="111"/>
      <c r="M31" s="70"/>
      <c r="N31" s="69"/>
      <c r="O31" s="70"/>
      <c r="P31" s="69"/>
      <c r="Q31" s="71"/>
    </row>
    <row r="32" spans="1:17" ht="10" customHeight="1" x14ac:dyDescent="0.15">
      <c r="A32" s="95"/>
      <c r="B32" s="100"/>
      <c r="C32" s="100"/>
      <c r="D32" s="114"/>
      <c r="E32" s="81"/>
      <c r="F32" s="81"/>
      <c r="G32" s="72"/>
      <c r="H32" s="81"/>
      <c r="I32" s="101"/>
      <c r="J32" s="178" t="str">
        <f>E30</f>
        <v>БУКИНА</v>
      </c>
      <c r="K32" s="116"/>
      <c r="L32" s="111"/>
      <c r="M32" s="70"/>
      <c r="N32" s="69"/>
      <c r="O32" s="70"/>
      <c r="P32" s="69"/>
      <c r="Q32" s="71"/>
    </row>
    <row r="33" spans="1:17" ht="10" customHeight="1" x14ac:dyDescent="0.15">
      <c r="A33" s="95"/>
      <c r="B33" s="100"/>
      <c r="C33" s="100"/>
      <c r="D33" s="114"/>
      <c r="E33" s="69"/>
      <c r="F33" s="69"/>
      <c r="G33" s="23"/>
      <c r="H33" s="69"/>
      <c r="I33" s="102"/>
      <c r="J33" s="179" t="str">
        <f>E31</f>
        <v>НЕНАРОЧКИНА</v>
      </c>
      <c r="K33" s="117"/>
      <c r="L33" s="111"/>
      <c r="M33" s="70"/>
      <c r="N33" s="69"/>
      <c r="O33" s="70"/>
      <c r="P33" s="69"/>
      <c r="Q33" s="71"/>
    </row>
    <row r="34" spans="1:17" ht="10" customHeight="1" x14ac:dyDescent="0.15">
      <c r="A34" s="129"/>
      <c r="B34" s="93"/>
      <c r="C34" s="93"/>
      <c r="D34" s="94"/>
      <c r="E34" s="176" t="str">
        <f>'Группа на 4'!B18</f>
        <v>МАРЧУК</v>
      </c>
      <c r="F34" s="79"/>
      <c r="G34" s="75"/>
      <c r="H34" s="79"/>
      <c r="I34" s="80"/>
      <c r="J34" s="105" t="s">
        <v>82</v>
      </c>
      <c r="K34" s="118"/>
      <c r="L34" s="119"/>
      <c r="M34" s="85"/>
      <c r="N34" s="69"/>
      <c r="O34" s="70"/>
      <c r="P34" s="69"/>
      <c r="Q34" s="71"/>
    </row>
    <row r="35" spans="1:17" ht="10" customHeight="1" x14ac:dyDescent="0.15">
      <c r="A35" s="95"/>
      <c r="B35" s="96"/>
      <c r="C35" s="96"/>
      <c r="D35" s="96"/>
      <c r="E35" s="177" t="str">
        <f>'Группа на 4'!B19</f>
        <v>ФАЛЬКОВСКА</v>
      </c>
      <c r="F35" s="108"/>
      <c r="G35" s="109"/>
      <c r="H35" s="108"/>
      <c r="I35" s="110"/>
      <c r="J35" s="111"/>
      <c r="K35" s="70"/>
      <c r="L35" s="86"/>
      <c r="M35" s="87"/>
      <c r="N35" s="69"/>
      <c r="O35" s="70"/>
      <c r="P35" s="69"/>
      <c r="Q35" s="71"/>
    </row>
    <row r="36" spans="1:17" ht="10" customHeight="1" x14ac:dyDescent="0.15">
      <c r="A36" s="95"/>
      <c r="B36" s="100"/>
      <c r="C36" s="100"/>
      <c r="D36" s="114"/>
      <c r="E36" s="81"/>
      <c r="F36" s="81"/>
      <c r="G36" s="72"/>
      <c r="H36" s="81"/>
      <c r="I36" s="82"/>
      <c r="J36" s="69"/>
      <c r="K36" s="70"/>
      <c r="L36" s="69"/>
      <c r="M36" s="70"/>
      <c r="N36" s="70"/>
      <c r="O36" s="70"/>
      <c r="P36" s="119"/>
      <c r="Q36" s="71"/>
    </row>
    <row r="37" spans="1:17" ht="10" customHeight="1" x14ac:dyDescent="0.15">
      <c r="A37" s="95"/>
      <c r="B37" s="100"/>
      <c r="C37" s="100"/>
      <c r="D37" s="114"/>
      <c r="E37" s="69"/>
      <c r="F37" s="69"/>
      <c r="G37" s="23"/>
      <c r="H37" s="69"/>
      <c r="I37" s="88"/>
      <c r="J37" s="69"/>
      <c r="K37" s="70"/>
      <c r="L37" s="69"/>
      <c r="M37" s="70"/>
      <c r="N37" s="89"/>
      <c r="O37" s="88"/>
      <c r="P37" s="119"/>
      <c r="Q37" s="71"/>
    </row>
    <row r="38" spans="1:17" ht="10" customHeight="1" x14ac:dyDescent="0.15">
      <c r="A38" s="129"/>
      <c r="B38" s="93"/>
      <c r="C38" s="93"/>
      <c r="D38" s="94"/>
      <c r="E38" s="180" t="str">
        <f>J16</f>
        <v>БОЦАНЮК</v>
      </c>
      <c r="F38" s="79"/>
      <c r="G38" s="75"/>
      <c r="H38" s="79"/>
      <c r="I38" s="90"/>
      <c r="J38" s="69"/>
      <c r="K38" s="70"/>
      <c r="L38" s="69"/>
      <c r="M38" s="23"/>
      <c r="N38" s="23"/>
      <c r="O38" s="70"/>
      <c r="P38" s="119"/>
      <c r="Q38" s="71"/>
    </row>
    <row r="39" spans="1:17" ht="10" customHeight="1" x14ac:dyDescent="0.15">
      <c r="A39" s="95"/>
      <c r="B39" s="96"/>
      <c r="C39" s="96"/>
      <c r="D39" s="96"/>
      <c r="E39" s="123" t="str">
        <f>J17</f>
        <v>ДАНИЛОВА</v>
      </c>
      <c r="F39" s="108"/>
      <c r="G39" s="109"/>
      <c r="H39" s="108"/>
      <c r="I39" s="110"/>
      <c r="J39" s="115"/>
      <c r="K39" s="70"/>
      <c r="L39" s="69"/>
      <c r="M39" s="23"/>
      <c r="N39" s="23"/>
      <c r="O39" s="70"/>
      <c r="P39" s="86"/>
      <c r="Q39" s="121"/>
    </row>
    <row r="40" spans="1:17" ht="10" customHeight="1" x14ac:dyDescent="0.15">
      <c r="A40" s="95"/>
      <c r="B40" s="100"/>
      <c r="C40" s="100"/>
      <c r="D40" s="114"/>
      <c r="E40" s="81"/>
      <c r="F40" s="81"/>
      <c r="G40" s="72"/>
      <c r="H40" s="81"/>
      <c r="I40" s="101"/>
      <c r="J40" s="178" t="str">
        <f>E42</f>
        <v>ФИЛОН</v>
      </c>
      <c r="K40" s="85"/>
      <c r="L40" s="69"/>
      <c r="M40" s="23"/>
      <c r="N40" s="23"/>
      <c r="O40" s="70"/>
      <c r="P40" s="69"/>
      <c r="Q40" s="71"/>
    </row>
    <row r="41" spans="1:17" ht="10" customHeight="1" x14ac:dyDescent="0.15">
      <c r="A41" s="95"/>
      <c r="B41" s="100"/>
      <c r="C41" s="100"/>
      <c r="D41" s="114"/>
      <c r="E41" s="69"/>
      <c r="F41" s="69"/>
      <c r="G41" s="23"/>
      <c r="H41" s="69"/>
      <c r="I41" s="102"/>
      <c r="J41" s="179" t="str">
        <f>E43</f>
        <v>ХИЛТУНЕН</v>
      </c>
      <c r="K41" s="103"/>
      <c r="L41" s="69"/>
      <c r="M41" s="23"/>
      <c r="N41" s="23"/>
      <c r="O41" s="70"/>
      <c r="P41" s="69"/>
      <c r="Q41" s="71"/>
    </row>
    <row r="42" spans="1:17" ht="10" customHeight="1" x14ac:dyDescent="0.15">
      <c r="A42" s="129"/>
      <c r="B42" s="93"/>
      <c r="C42" s="93"/>
      <c r="D42" s="94"/>
      <c r="E42" s="180" t="str">
        <f>J24</f>
        <v>ФИЛОН</v>
      </c>
      <c r="F42" s="79"/>
      <c r="G42" s="75"/>
      <c r="H42" s="79"/>
      <c r="I42" s="80"/>
      <c r="J42" s="145" t="s">
        <v>71</v>
      </c>
      <c r="K42" s="118"/>
      <c r="L42" s="92" t="s">
        <v>28</v>
      </c>
      <c r="M42" s="23"/>
      <c r="N42" s="23"/>
      <c r="O42" s="70"/>
      <c r="P42" s="69"/>
      <c r="Q42" s="71"/>
    </row>
    <row r="43" spans="1:17" ht="10" customHeight="1" x14ac:dyDescent="0.15">
      <c r="A43" s="95"/>
      <c r="B43" s="96"/>
      <c r="C43" s="96"/>
      <c r="D43" s="96"/>
      <c r="E43" s="123" t="str">
        <f>J25</f>
        <v>ХИЛТУНЕН</v>
      </c>
      <c r="F43" s="108"/>
      <c r="G43" s="109"/>
      <c r="H43" s="108"/>
      <c r="I43" s="110"/>
      <c r="J43" s="111"/>
      <c r="K43" s="70"/>
      <c r="L43" s="86"/>
      <c r="M43" s="23"/>
      <c r="N43" s="23"/>
      <c r="O43" s="70"/>
      <c r="P43" s="69"/>
      <c r="Q43" s="71"/>
    </row>
    <row r="44" spans="1:17" ht="10" customHeight="1" x14ac:dyDescent="0.15">
      <c r="A44" s="95"/>
      <c r="B44" s="23"/>
      <c r="C44" s="23"/>
      <c r="D44" s="23"/>
      <c r="E44" s="72"/>
      <c r="F44" s="72"/>
      <c r="G44" s="72"/>
      <c r="H44" s="72"/>
      <c r="I44" s="72"/>
      <c r="J44" s="23"/>
      <c r="K44" s="23"/>
      <c r="L44" s="23"/>
      <c r="M44" s="23"/>
      <c r="N44" s="23"/>
      <c r="O44" s="70"/>
      <c r="P44" s="69"/>
      <c r="Q44" s="71"/>
    </row>
    <row r="45" spans="1:17" ht="10" customHeight="1" x14ac:dyDescent="0.15">
      <c r="A45" s="95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70"/>
      <c r="P45" s="69"/>
      <c r="Q45" s="71"/>
    </row>
    <row r="46" spans="1:17" ht="10" customHeight="1" x14ac:dyDescent="0.15">
      <c r="A46" s="129"/>
      <c r="B46" s="93"/>
      <c r="C46" s="93"/>
      <c r="D46" s="94"/>
      <c r="E46" s="176" t="str">
        <f>E10</f>
        <v>БАБИНЕЦ</v>
      </c>
      <c r="F46" s="79"/>
      <c r="G46" s="75"/>
      <c r="H46" s="79"/>
      <c r="I46" s="90"/>
      <c r="J46" s="69"/>
      <c r="K46" s="70"/>
      <c r="L46" s="69"/>
      <c r="M46" s="70"/>
      <c r="N46" s="69"/>
      <c r="O46" s="70"/>
      <c r="P46" s="69"/>
      <c r="Q46" s="71"/>
    </row>
    <row r="47" spans="1:17" ht="10" customHeight="1" x14ac:dyDescent="0.15">
      <c r="A47" s="95"/>
      <c r="B47" s="96"/>
      <c r="C47" s="96"/>
      <c r="D47" s="96"/>
      <c r="E47" s="177" t="str">
        <f>E11</f>
        <v>МАЛЫШ</v>
      </c>
      <c r="F47" s="108"/>
      <c r="G47" s="109"/>
      <c r="H47" s="108"/>
      <c r="I47" s="110"/>
      <c r="J47" s="115"/>
      <c r="K47" s="70"/>
      <c r="L47" s="69"/>
      <c r="M47" s="70"/>
      <c r="N47" s="69"/>
      <c r="O47" s="70"/>
      <c r="P47" s="69"/>
      <c r="Q47" s="71"/>
    </row>
    <row r="48" spans="1:17" ht="10" customHeight="1" x14ac:dyDescent="0.15">
      <c r="A48" s="95"/>
      <c r="B48" s="100"/>
      <c r="C48" s="100"/>
      <c r="D48" s="114"/>
      <c r="E48" s="81"/>
      <c r="F48" s="81"/>
      <c r="G48" s="72"/>
      <c r="H48" s="81"/>
      <c r="I48" s="101"/>
      <c r="J48" s="178" t="str">
        <f>E50</f>
        <v>АРКИНА</v>
      </c>
      <c r="K48" s="85"/>
      <c r="L48" s="69"/>
      <c r="M48" s="70"/>
      <c r="N48" s="69"/>
      <c r="O48" s="70"/>
      <c r="P48" s="69"/>
      <c r="Q48" s="71"/>
    </row>
    <row r="49" spans="1:17" ht="10" customHeight="1" x14ac:dyDescent="0.15">
      <c r="A49" s="95"/>
      <c r="B49" s="100"/>
      <c r="C49" s="100"/>
      <c r="D49" s="114"/>
      <c r="E49" s="69"/>
      <c r="F49" s="69"/>
      <c r="G49" s="23"/>
      <c r="H49" s="69"/>
      <c r="I49" s="102"/>
      <c r="J49" s="179" t="str">
        <f>E51</f>
        <v>ХОМИЧ</v>
      </c>
      <c r="K49" s="103"/>
      <c r="L49" s="69"/>
      <c r="M49" s="70"/>
      <c r="N49" s="69"/>
      <c r="O49" s="70"/>
      <c r="P49" s="69"/>
      <c r="Q49" s="71"/>
    </row>
    <row r="50" spans="1:17" ht="10" customHeight="1" x14ac:dyDescent="0.15">
      <c r="A50" s="129"/>
      <c r="B50" s="93"/>
      <c r="C50" s="93"/>
      <c r="D50" s="94"/>
      <c r="E50" s="180" t="str">
        <f>E14</f>
        <v>АРКИНА</v>
      </c>
      <c r="F50" s="79"/>
      <c r="G50" s="75"/>
      <c r="H50" s="79"/>
      <c r="I50" s="80"/>
      <c r="J50" s="105" t="s">
        <v>81</v>
      </c>
      <c r="K50" s="106"/>
      <c r="L50" s="107"/>
      <c r="M50" s="85"/>
      <c r="N50" s="69"/>
      <c r="O50" s="70"/>
      <c r="P50" s="69"/>
      <c r="Q50" s="71"/>
    </row>
    <row r="51" spans="1:17" ht="10" customHeight="1" x14ac:dyDescent="0.15">
      <c r="A51" s="95"/>
      <c r="B51" s="96"/>
      <c r="C51" s="96"/>
      <c r="D51" s="96"/>
      <c r="E51" s="123" t="str">
        <f>E15</f>
        <v>ХОМИЧ</v>
      </c>
      <c r="F51" s="108"/>
      <c r="G51" s="109"/>
      <c r="H51" s="108"/>
      <c r="I51" s="110"/>
      <c r="J51" s="111"/>
      <c r="K51" s="112"/>
      <c r="L51" s="113"/>
      <c r="M51" s="87"/>
      <c r="N51" s="69"/>
      <c r="O51" s="70"/>
      <c r="P51" s="69"/>
      <c r="Q51" s="71"/>
    </row>
    <row r="52" spans="1:17" ht="10" customHeight="1" x14ac:dyDescent="0.15">
      <c r="A52" s="95"/>
      <c r="B52" s="100"/>
      <c r="C52" s="100"/>
      <c r="D52" s="114"/>
      <c r="E52" s="81"/>
      <c r="F52" s="81"/>
      <c r="G52" s="72"/>
      <c r="H52" s="81"/>
      <c r="I52" s="82"/>
      <c r="J52" s="69"/>
      <c r="K52" s="112"/>
      <c r="L52" s="178" t="str">
        <f>J48</f>
        <v>АРКИНА</v>
      </c>
      <c r="M52" s="70"/>
      <c r="N52" s="69"/>
      <c r="O52" s="70"/>
      <c r="P52" s="69"/>
      <c r="Q52" s="71"/>
    </row>
    <row r="53" spans="1:17" ht="10" customHeight="1" x14ac:dyDescent="0.15">
      <c r="A53" s="95"/>
      <c r="B53" s="100"/>
      <c r="C53" s="100"/>
      <c r="D53" s="114"/>
      <c r="E53" s="69"/>
      <c r="F53" s="69"/>
      <c r="G53" s="23"/>
      <c r="H53" s="69"/>
      <c r="I53" s="88"/>
      <c r="J53" s="69"/>
      <c r="K53" s="84"/>
      <c r="L53" s="181" t="str">
        <f>J49</f>
        <v>ХОМИЧ</v>
      </c>
      <c r="M53" s="103"/>
      <c r="N53" s="69"/>
      <c r="O53" s="87"/>
      <c r="P53" s="69"/>
      <c r="Q53" s="71"/>
    </row>
    <row r="54" spans="1:17" ht="10" customHeight="1" x14ac:dyDescent="0.15">
      <c r="A54" s="129"/>
      <c r="B54" s="93"/>
      <c r="C54" s="93"/>
      <c r="D54" s="94"/>
      <c r="E54" s="104" t="str">
        <f>E26</f>
        <v>ГРИГОРЧУК</v>
      </c>
      <c r="F54" s="79"/>
      <c r="G54" s="75"/>
      <c r="H54" s="79"/>
      <c r="I54" s="90"/>
      <c r="J54" s="69"/>
      <c r="K54" s="84"/>
      <c r="L54" s="145" t="s">
        <v>78</v>
      </c>
      <c r="M54" s="118"/>
      <c r="N54" s="92" t="s">
        <v>29</v>
      </c>
      <c r="O54" s="70"/>
      <c r="P54" s="69"/>
      <c r="Q54" s="71"/>
    </row>
    <row r="55" spans="1:17" ht="10" customHeight="1" x14ac:dyDescent="0.15">
      <c r="A55" s="95"/>
      <c r="B55" s="96"/>
      <c r="C55" s="96"/>
      <c r="D55" s="96"/>
      <c r="E55" s="108" t="str">
        <f>E27</f>
        <v>ДОЛЖЕНКО</v>
      </c>
      <c r="F55" s="108"/>
      <c r="G55" s="109"/>
      <c r="H55" s="108"/>
      <c r="I55" s="110"/>
      <c r="J55" s="115"/>
      <c r="K55" s="112"/>
      <c r="L55" s="111"/>
      <c r="M55" s="70"/>
      <c r="N55" s="69"/>
      <c r="O55" s="70"/>
      <c r="P55" s="69"/>
      <c r="Q55" s="71"/>
    </row>
    <row r="56" spans="1:17" ht="10" customHeight="1" x14ac:dyDescent="0.15">
      <c r="A56" s="95"/>
      <c r="B56" s="100"/>
      <c r="C56" s="100"/>
      <c r="D56" s="100"/>
      <c r="E56" s="81"/>
      <c r="F56" s="81"/>
      <c r="G56" s="72"/>
      <c r="H56" s="81"/>
      <c r="I56" s="101"/>
      <c r="J56" s="107" t="str">
        <f>E54</f>
        <v>ГРИГОРЧУК</v>
      </c>
      <c r="K56" s="116"/>
      <c r="L56" s="111"/>
      <c r="M56" s="70"/>
      <c r="N56" s="69"/>
      <c r="O56" s="70"/>
      <c r="P56" s="69"/>
      <c r="Q56" s="71"/>
    </row>
    <row r="57" spans="1:17" ht="10" customHeight="1" x14ac:dyDescent="0.15">
      <c r="A57" s="95"/>
      <c r="B57" s="100"/>
      <c r="C57" s="100"/>
      <c r="D57" s="100"/>
      <c r="E57" s="69"/>
      <c r="F57" s="69"/>
      <c r="G57" s="23"/>
      <c r="H57" s="69"/>
      <c r="I57" s="102"/>
      <c r="J57" s="130" t="str">
        <f>E55</f>
        <v>ДОЛЖЕНКО</v>
      </c>
      <c r="K57" s="117"/>
      <c r="L57" s="111"/>
      <c r="M57" s="70"/>
      <c r="N57" s="69"/>
      <c r="O57" s="70"/>
      <c r="P57" s="69"/>
      <c r="Q57" s="71"/>
    </row>
    <row r="58" spans="1:17" ht="10" customHeight="1" x14ac:dyDescent="0.15">
      <c r="A58" s="129"/>
      <c r="B58" s="93"/>
      <c r="C58" s="93"/>
      <c r="D58" s="94"/>
      <c r="E58" s="176" t="str">
        <f>E34</f>
        <v>МАРЧУК</v>
      </c>
      <c r="F58" s="66"/>
      <c r="G58" s="67"/>
      <c r="H58" s="66"/>
      <c r="I58" s="122"/>
      <c r="J58" s="105" t="s">
        <v>82</v>
      </c>
      <c r="K58" s="118"/>
      <c r="L58" s="119"/>
      <c r="M58" s="85"/>
      <c r="N58" s="69"/>
      <c r="O58" s="70"/>
      <c r="P58" s="69"/>
      <c r="Q58" s="71"/>
    </row>
    <row r="59" spans="1:17" ht="10" customHeight="1" x14ac:dyDescent="0.15">
      <c r="A59" s="95"/>
      <c r="B59" s="96"/>
      <c r="C59" s="96"/>
      <c r="D59" s="96"/>
      <c r="E59" s="177" t="str">
        <f>E35</f>
        <v>ФАЛЬКОВСКА</v>
      </c>
      <c r="F59" s="97"/>
      <c r="G59" s="98"/>
      <c r="H59" s="97"/>
      <c r="I59" s="99"/>
      <c r="J59" s="111"/>
      <c r="K59" s="70"/>
      <c r="L59" s="86"/>
      <c r="M59" s="87"/>
      <c r="N59" s="69"/>
      <c r="O59" s="70"/>
      <c r="P59" s="69"/>
      <c r="Q59" s="71"/>
    </row>
    <row r="60" spans="1:17" ht="10" customHeight="1" x14ac:dyDescent="0.15">
      <c r="A60" s="95"/>
      <c r="B60" s="100"/>
      <c r="C60" s="100"/>
      <c r="D60" s="114"/>
      <c r="E60" s="81"/>
      <c r="F60" s="81"/>
      <c r="G60" s="72"/>
      <c r="H60" s="81"/>
      <c r="I60" s="82"/>
      <c r="J60" s="69"/>
      <c r="K60" s="70"/>
      <c r="L60" s="119"/>
      <c r="M60" s="70"/>
      <c r="N60" s="69"/>
      <c r="O60" s="70"/>
      <c r="P60" s="69"/>
      <c r="Q60" s="71"/>
    </row>
    <row r="61" spans="1:17" ht="10" customHeight="1" x14ac:dyDescent="0.15">
      <c r="A61" s="95"/>
      <c r="B61" s="100"/>
      <c r="C61" s="100"/>
      <c r="D61" s="114"/>
      <c r="E61" s="69"/>
      <c r="F61" s="69"/>
      <c r="G61" s="23"/>
      <c r="H61" s="69"/>
      <c r="I61" s="88"/>
      <c r="J61" s="69"/>
      <c r="K61" s="88"/>
      <c r="L61" s="119"/>
      <c r="M61" s="87"/>
      <c r="N61" s="69"/>
      <c r="O61" s="70"/>
      <c r="P61" s="69"/>
      <c r="Q61" s="71"/>
    </row>
    <row r="62" spans="1:17" ht="10" customHeight="1" x14ac:dyDescent="0.15">
      <c r="A62" s="129"/>
      <c r="B62" s="93"/>
      <c r="C62" s="93"/>
      <c r="D62" s="94"/>
      <c r="E62" s="180" t="str">
        <f>E46</f>
        <v>БАБИНЕЦ</v>
      </c>
      <c r="F62" s="79"/>
      <c r="G62" s="75"/>
      <c r="H62" s="79"/>
      <c r="I62" s="90"/>
      <c r="J62" s="69"/>
      <c r="K62" s="70"/>
      <c r="L62" s="69"/>
      <c r="M62" s="70"/>
      <c r="N62" s="119"/>
      <c r="O62" s="70"/>
      <c r="P62" s="69"/>
      <c r="Q62" s="71"/>
    </row>
    <row r="63" spans="1:17" ht="10" customHeight="1" x14ac:dyDescent="0.15">
      <c r="A63" s="95"/>
      <c r="B63" s="96"/>
      <c r="C63" s="96"/>
      <c r="D63" s="96"/>
      <c r="E63" s="123" t="str">
        <f>E47</f>
        <v>МАЛЫШ</v>
      </c>
      <c r="F63" s="108"/>
      <c r="G63" s="109"/>
      <c r="H63" s="108"/>
      <c r="I63" s="110"/>
      <c r="J63" s="115"/>
      <c r="K63" s="70"/>
      <c r="L63" s="69"/>
      <c r="M63" s="70"/>
      <c r="N63" s="69"/>
      <c r="O63" s="70"/>
      <c r="P63" s="69"/>
      <c r="Q63" s="71"/>
    </row>
    <row r="64" spans="1:17" ht="10" customHeight="1" x14ac:dyDescent="0.15">
      <c r="A64" s="95"/>
      <c r="B64" s="100"/>
      <c r="C64" s="100"/>
      <c r="D64" s="100"/>
      <c r="E64" s="81"/>
      <c r="F64" s="81"/>
      <c r="G64" s="72"/>
      <c r="H64" s="81"/>
      <c r="I64" s="101"/>
      <c r="J64" s="107"/>
      <c r="K64" s="85"/>
      <c r="L64" s="69"/>
      <c r="M64" s="70"/>
      <c r="N64" s="69"/>
      <c r="O64" s="70"/>
      <c r="P64" s="69"/>
      <c r="Q64" s="71"/>
    </row>
    <row r="65" spans="1:17" ht="10" customHeight="1" x14ac:dyDescent="0.15">
      <c r="A65" s="95"/>
      <c r="B65" s="100"/>
      <c r="C65" s="100"/>
      <c r="D65" s="100"/>
      <c r="E65" s="69"/>
      <c r="F65" s="69"/>
      <c r="G65" s="23"/>
      <c r="H65" s="69"/>
      <c r="I65" s="102"/>
      <c r="J65" s="130" t="s">
        <v>83</v>
      </c>
      <c r="K65" s="103"/>
      <c r="L65" s="69"/>
      <c r="M65" s="70"/>
      <c r="N65" s="69"/>
      <c r="O65" s="70"/>
      <c r="P65" s="69"/>
      <c r="Q65" s="71"/>
    </row>
    <row r="66" spans="1:17" ht="10" customHeight="1" x14ac:dyDescent="0.15">
      <c r="A66" s="129"/>
      <c r="B66" s="93"/>
      <c r="C66" s="93"/>
      <c r="D66" s="94"/>
      <c r="E66" s="180" t="str">
        <f>E58</f>
        <v>МАРЧУК</v>
      </c>
      <c r="F66" s="66"/>
      <c r="G66" s="67"/>
      <c r="H66" s="66"/>
      <c r="I66" s="122"/>
      <c r="J66" s="105"/>
      <c r="K66" s="118"/>
      <c r="L66" s="92" t="s">
        <v>30</v>
      </c>
      <c r="M66" s="85"/>
      <c r="N66" s="69"/>
      <c r="O66" s="70"/>
      <c r="P66" s="69"/>
      <c r="Q66" s="71"/>
    </row>
    <row r="67" spans="1:17" ht="10" customHeight="1" x14ac:dyDescent="0.15">
      <c r="A67" s="95"/>
      <c r="B67" s="96"/>
      <c r="C67" s="96"/>
      <c r="D67" s="96"/>
      <c r="E67" s="123" t="str">
        <f>E59</f>
        <v>ФАЛЬКОВСКА</v>
      </c>
      <c r="F67" s="97"/>
      <c r="G67" s="98"/>
      <c r="H67" s="97"/>
      <c r="I67" s="99"/>
      <c r="J67" s="111"/>
      <c r="K67" s="70"/>
      <c r="L67" s="86"/>
      <c r="M67" s="87"/>
      <c r="N67" s="69"/>
      <c r="O67" s="70"/>
      <c r="P67" s="69"/>
      <c r="Q67" s="71"/>
    </row>
    <row r="68" spans="1:17" ht="9.75" customHeight="1" x14ac:dyDescent="0.2">
      <c r="A68" s="132"/>
      <c r="B68" s="134"/>
      <c r="C68" s="134"/>
      <c r="D68" s="135"/>
      <c r="E68" s="136"/>
      <c r="F68" s="136"/>
      <c r="G68" s="137"/>
      <c r="H68" s="136"/>
      <c r="I68" s="138"/>
      <c r="J68" s="139"/>
      <c r="K68" s="140"/>
      <c r="L68" s="141"/>
      <c r="M68" s="142"/>
      <c r="N68" s="141"/>
      <c r="O68" s="142"/>
      <c r="P68" s="141"/>
      <c r="Q68" s="143"/>
    </row>
  </sheetData>
  <hyperlinks>
    <hyperlink ref="L1" r:id="rId1" xr:uid="{00000000-0004-0000-0300-000000000000}"/>
  </hyperlinks>
  <pageMargins left="0.35" right="0.35" top="0.39" bottom="0.39" header="0" footer="0"/>
  <pageSetup orientation="portrait" r:id="rId2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Информация</vt:lpstr>
      <vt:lpstr>Группа на 4</vt:lpstr>
      <vt:lpstr>основа</vt:lpstr>
      <vt:lpstr>9-16 пара</vt:lpstr>
      <vt:lpstr>основа!Область_печати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Пользователь Microsoft Office</cp:lastModifiedBy>
  <cp:lastPrinted>2021-07-10T15:27:55Z</cp:lastPrinted>
  <dcterms:created xsi:type="dcterms:W3CDTF">2021-07-09T15:14:09Z</dcterms:created>
  <dcterms:modified xsi:type="dcterms:W3CDTF">2021-07-12T09:34:11Z</dcterms:modified>
</cp:coreProperties>
</file>